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 firstSheet="2" activeTab="9"/>
  </bookViews>
  <sheets>
    <sheet name="1월 업무추진비" sheetId="5" r:id="rId1"/>
    <sheet name="2월 업무추진비" sheetId="6" r:id="rId2"/>
    <sheet name="3월 업무추진비 " sheetId="7" r:id="rId3"/>
    <sheet name="4월 업무추진비 " sheetId="8" r:id="rId4"/>
    <sheet name="5월 업무추진비" sheetId="9" r:id="rId5"/>
    <sheet name="6월 업무추진비 " sheetId="10" r:id="rId6"/>
    <sheet name="7월 업무추진비" sheetId="11" r:id="rId7"/>
    <sheet name="8월 업무추진비 " sheetId="12" r:id="rId8"/>
    <sheet name="9월 업무추진비  " sheetId="13" r:id="rId9"/>
    <sheet name="10월 업무추진비   " sheetId="14" r:id="rId10"/>
  </sheets>
  <definedNames>
    <definedName name="_xlnm._FilterDatabase" localSheetId="9" hidden="1">'10월 업무추진비   '!#REF!</definedName>
    <definedName name="_xlnm._FilterDatabase" localSheetId="0" hidden="1">'1월 업무추진비'!#REF!</definedName>
    <definedName name="_xlnm._FilterDatabase" localSheetId="1" hidden="1">'2월 업무추진비'!#REF!</definedName>
    <definedName name="_xlnm._FilterDatabase" localSheetId="2" hidden="1">'3월 업무추진비 '!#REF!</definedName>
    <definedName name="_xlnm._FilterDatabase" localSheetId="3" hidden="1">'4월 업무추진비 '!#REF!</definedName>
    <definedName name="_xlnm._FilterDatabase" localSheetId="4" hidden="1">'5월 업무추진비'!#REF!</definedName>
    <definedName name="_xlnm._FilterDatabase" localSheetId="5" hidden="1">'6월 업무추진비 '!#REF!</definedName>
    <definedName name="_xlnm._FilterDatabase" localSheetId="6" hidden="1">'7월 업무추진비'!#REF!</definedName>
    <definedName name="_xlnm._FilterDatabase" localSheetId="7" hidden="1">'8월 업무추진비 '!#REF!</definedName>
    <definedName name="_xlnm._FilterDatabase" localSheetId="8" hidden="1">'9월 업무추진비  '!#REF!</definedName>
    <definedName name="_xlnm.Print_Titles" localSheetId="9">'10월 업무추진비   '!$1:$4</definedName>
    <definedName name="_xlnm.Print_Titles" localSheetId="0">'1월 업무추진비'!$1:$4</definedName>
    <definedName name="_xlnm.Print_Titles" localSheetId="1">'2월 업무추진비'!$1:$4</definedName>
    <definedName name="_xlnm.Print_Titles" localSheetId="2">'3월 업무추진비 '!$1:$4</definedName>
    <definedName name="_xlnm.Print_Titles" localSheetId="3">'4월 업무추진비 '!$1:$4</definedName>
    <definedName name="_xlnm.Print_Titles" localSheetId="4">'5월 업무추진비'!$1:$4</definedName>
    <definedName name="_xlnm.Print_Titles" localSheetId="5">'6월 업무추진비 '!$1:$4</definedName>
    <definedName name="_xlnm.Print_Titles" localSheetId="6">'7월 업무추진비'!$1:$4</definedName>
    <definedName name="_xlnm.Print_Titles" localSheetId="7">'8월 업무추진비 '!$1:$4</definedName>
    <definedName name="_xlnm.Print_Titles" localSheetId="8">'9월 업무추진비  '!$1:$4</definedName>
  </definedNames>
  <calcPr calcId="125725"/>
</workbook>
</file>

<file path=xl/calcChain.xml><?xml version="1.0" encoding="utf-8"?>
<calcChain xmlns="http://schemas.openxmlformats.org/spreadsheetml/2006/main">
  <c r="G5" i="14"/>
  <c r="E5"/>
  <c r="G5" i="13"/>
  <c r="E5"/>
  <c r="G5" i="12"/>
  <c r="E5"/>
  <c r="G5" i="11"/>
  <c r="E5"/>
  <c r="E5" i="10"/>
  <c r="G5"/>
  <c r="G5" i="9"/>
  <c r="E5"/>
  <c r="G5" i="8"/>
  <c r="E5"/>
  <c r="E5" i="7"/>
  <c r="G5"/>
  <c r="G5" i="6"/>
  <c r="E5"/>
  <c r="E5" i="5"/>
  <c r="G5"/>
</calcChain>
</file>

<file path=xl/sharedStrings.xml><?xml version="1.0" encoding="utf-8"?>
<sst xmlns="http://schemas.openxmlformats.org/spreadsheetml/2006/main" count="476" uniqueCount="134">
  <si>
    <t>재원</t>
    <phoneticPr fontId="4" type="noConversion"/>
  </si>
  <si>
    <t xml:space="preserve"> </t>
    <phoneticPr fontId="4" type="noConversion"/>
  </si>
  <si>
    <t>(단위:원)</t>
    <phoneticPr fontId="4" type="noConversion"/>
  </si>
  <si>
    <t>일련
번호</t>
    <phoneticPr fontId="4" type="noConversion"/>
  </si>
  <si>
    <t>사 용 내 역(적요)</t>
    <phoneticPr fontId="4" type="noConversion"/>
  </si>
  <si>
    <t>지출금액</t>
    <phoneticPr fontId="4" type="noConversion"/>
  </si>
  <si>
    <t>지출방법</t>
    <phoneticPr fontId="4" type="noConversion"/>
  </si>
  <si>
    <t>인원/수량</t>
    <phoneticPr fontId="4" type="noConversion"/>
  </si>
  <si>
    <t>비 고</t>
    <phoneticPr fontId="4" type="noConversion"/>
  </si>
  <si>
    <t>계</t>
    <phoneticPr fontId="4" type="noConversion"/>
  </si>
  <si>
    <t>지급일자</t>
    <phoneticPr fontId="4" type="noConversion"/>
  </si>
  <si>
    <t>기관운영업무추진비</t>
  </si>
  <si>
    <t>본서</t>
    <phoneticPr fontId="3" type="noConversion"/>
  </si>
  <si>
    <t>현금</t>
    <phoneticPr fontId="3" type="noConversion"/>
  </si>
  <si>
    <t>풍기</t>
    <phoneticPr fontId="3" type="noConversion"/>
  </si>
  <si>
    <t>춘양</t>
    <phoneticPr fontId="3" type="noConversion"/>
  </si>
  <si>
    <t>명호</t>
    <phoneticPr fontId="3" type="noConversion"/>
  </si>
  <si>
    <t>2019년 1월 업무추진비 사용내역</t>
    <phoneticPr fontId="4" type="noConversion"/>
  </si>
  <si>
    <t>부의금 지급</t>
  </si>
  <si>
    <t>부속실 내방객 접대용 다과 구입</t>
  </si>
  <si>
    <t>축의금 지급</t>
  </si>
  <si>
    <t>2019년 시무식 참석자 식사제공</t>
  </si>
  <si>
    <t>현금</t>
  </si>
  <si>
    <t>2019년 1월 기관운영을 위한 음료구입</t>
    <phoneticPr fontId="9" type="noConversion"/>
  </si>
  <si>
    <t>의용소방대 및 관내기관단체 등 업무협조시 제공할 음료 구입</t>
    <phoneticPr fontId="9" type="noConversion"/>
  </si>
  <si>
    <t>카드</t>
  </si>
  <si>
    <t>현금지출증빙</t>
  </si>
  <si>
    <t>현금지출증빙</t>
    <phoneticPr fontId="3" type="noConversion"/>
  </si>
  <si>
    <t>안동소방서 도산119안전센터 개소식에 따른 축하 벽시계 구입</t>
  </si>
  <si>
    <t>유관기관단체장 설 명절 선물 구입</t>
  </si>
  <si>
    <t>설 명절 직원 격려품 구입</t>
  </si>
  <si>
    <t>현금지급</t>
  </si>
  <si>
    <t>카드</t>
    <phoneticPr fontId="3" type="noConversion"/>
  </si>
  <si>
    <t>의용소방대 정기교육 및 관내기관단체 업무협조시 제공할 음료구입</t>
    <phoneticPr fontId="3" type="noConversion"/>
  </si>
  <si>
    <t>가흥</t>
    <phoneticPr fontId="3" type="noConversion"/>
  </si>
  <si>
    <t>봉화의용소방대연합회 소방관계자 간담회 및 윷놀이개최에 따른 음료구입</t>
    <phoneticPr fontId="3" type="noConversion"/>
  </si>
  <si>
    <t>의용소방대및 관내기관단체 등 업무협조시 제공할 음료구입</t>
    <phoneticPr fontId="3" type="noConversion"/>
  </si>
  <si>
    <t>기관단체 및 의용소방대 업무협조에 따른 음료구입</t>
    <phoneticPr fontId="3" type="noConversion"/>
  </si>
  <si>
    <t>2월 기관운영을위한 음료구입</t>
    <phoneticPr fontId="3" type="noConversion"/>
  </si>
  <si>
    <t xml:space="preserve"> 기관운영업무추진비</t>
    <phoneticPr fontId="3" type="noConversion"/>
  </si>
  <si>
    <t>기관운영업무추진비</t>
    <phoneticPr fontId="3" type="noConversion"/>
  </si>
  <si>
    <t xml:space="preserve"> 기관운영업무추진비</t>
    <phoneticPr fontId="3" type="noConversion"/>
  </si>
  <si>
    <t>정원가산업무추진비</t>
    <phoneticPr fontId="3" type="noConversion"/>
  </si>
  <si>
    <t>2019년 2월 업무추진비 사용내역</t>
    <phoneticPr fontId="4" type="noConversion"/>
  </si>
  <si>
    <t>축의금 지급</t>
    <phoneticPr fontId="3" type="noConversion"/>
  </si>
  <si>
    <t>부의금 지급</t>
    <phoneticPr fontId="3" type="noConversion"/>
  </si>
  <si>
    <t>2019년 3월 업무추진비 사용내역</t>
    <phoneticPr fontId="4" type="noConversion"/>
  </si>
  <si>
    <t>2019년 상반기 직원간담회 격려품 구입</t>
    <phoneticPr fontId="3" type="noConversion"/>
  </si>
  <si>
    <t>화재예방활동관련 관내 기간단체 및 의용소방대 업무협조시 제공 음료구입</t>
    <phoneticPr fontId="3" type="noConversion"/>
  </si>
  <si>
    <t>봉화</t>
    <phoneticPr fontId="3" type="noConversion"/>
  </si>
  <si>
    <t>관내 기관단체 및 의용소방대 업무협조시 제공할 음료구입</t>
    <phoneticPr fontId="3" type="noConversion"/>
  </si>
  <si>
    <t>봉화</t>
    <phoneticPr fontId="3" type="noConversion"/>
  </si>
  <si>
    <t>현금</t>
    <phoneticPr fontId="3" type="noConversion"/>
  </si>
  <si>
    <t>2019년 3월 기관운영을 위한 음료구입</t>
    <phoneticPr fontId="3" type="noConversion"/>
  </si>
  <si>
    <t>영주소방서</t>
    <phoneticPr fontId="4" type="noConversion"/>
  </si>
  <si>
    <t>2019년 4월 업무추진비 사용내역</t>
    <phoneticPr fontId="4" type="noConversion"/>
  </si>
  <si>
    <t>영주시 출입기자 소방정책 간담회에 따른 식사제공</t>
  </si>
  <si>
    <t>관내 기관단체 및 의용소방대 업무협조시 제공할 음료구입</t>
    <phoneticPr fontId="3" type="noConversion"/>
  </si>
  <si>
    <t>명호</t>
    <phoneticPr fontId="3" type="noConversion"/>
  </si>
  <si>
    <t>현금</t>
    <phoneticPr fontId="3" type="noConversion"/>
  </si>
  <si>
    <t>유관기관단체 업무협의에 따른 식사제공</t>
    <phoneticPr fontId="3" type="noConversion"/>
  </si>
  <si>
    <t>2019년 4월 기관운영위한 음료구입</t>
    <phoneticPr fontId="3" type="noConversion"/>
  </si>
  <si>
    <t>의용소방대 정기교육 및 관내 기관단체 업무협조시 제공할 음료구입</t>
    <phoneticPr fontId="3" type="noConversion"/>
  </si>
  <si>
    <t>가흥</t>
    <phoneticPr fontId="3" type="noConversion"/>
  </si>
  <si>
    <t>현금영수증</t>
    <phoneticPr fontId="3" type="noConversion"/>
  </si>
  <si>
    <t xml:space="preserve"> 시책추진업무추진비</t>
    <phoneticPr fontId="3" type="noConversion"/>
  </si>
  <si>
    <t>기관운영업무추진비</t>
    <phoneticPr fontId="3" type="noConversion"/>
  </si>
  <si>
    <t>영주시 의용소방대연합회 선진지 견학 격려 물품 구입</t>
  </si>
  <si>
    <t>2019년 소방공무원 체력검정 참석자 음료 제공</t>
  </si>
  <si>
    <t>제18회 3도 인접소방서 친선 체육대회 출전 선수단 격려금 지급</t>
  </si>
  <si>
    <t>카드</t>
    <phoneticPr fontId="3" type="noConversion"/>
  </si>
  <si>
    <t>관내 기관단체 및 의용소방대 업무 협조시 제공할 음료구입</t>
    <phoneticPr fontId="3" type="noConversion"/>
  </si>
  <si>
    <t>현금영수증</t>
    <phoneticPr fontId="3" type="noConversion"/>
  </si>
  <si>
    <t>2019년 5월 기관운영을위한 음료구입</t>
    <phoneticPr fontId="3" type="noConversion"/>
  </si>
  <si>
    <t>춘양</t>
    <phoneticPr fontId="3" type="noConversion"/>
  </si>
  <si>
    <t>가흥</t>
    <phoneticPr fontId="3" type="noConversion"/>
  </si>
  <si>
    <t>2019년 5월 업무추진비 사용내역</t>
    <phoneticPr fontId="4" type="noConversion"/>
  </si>
  <si>
    <t>시책추진업무추진비</t>
    <phoneticPr fontId="3" type="noConversion"/>
  </si>
  <si>
    <t>정원가산업무추진비</t>
    <phoneticPr fontId="3" type="noConversion"/>
  </si>
  <si>
    <t xml:space="preserve"> 기관운영업무추진비</t>
    <phoneticPr fontId="3" type="noConversion"/>
  </si>
  <si>
    <t xml:space="preserve"> 정원가산업무추진비</t>
    <phoneticPr fontId="3" type="noConversion"/>
  </si>
  <si>
    <t>기관운영업무추진비</t>
    <phoneticPr fontId="3" type="noConversion"/>
  </si>
  <si>
    <t>2019년 6월 업무추진비 사용내역</t>
    <phoneticPr fontId="4" type="noConversion"/>
  </si>
  <si>
    <t>전국기술경연대회 자체훈련 직원 간담회 중식 제공</t>
  </si>
  <si>
    <t>현금영수증</t>
    <phoneticPr fontId="3" type="noConversion"/>
  </si>
  <si>
    <t>현금영수증</t>
    <phoneticPr fontId="3" type="noConversion"/>
  </si>
  <si>
    <t>현금</t>
    <phoneticPr fontId="3" type="noConversion"/>
  </si>
  <si>
    <t>봉화의용소방대연합회 선진지 견학에 따른 음료구입</t>
    <phoneticPr fontId="3" type="noConversion"/>
  </si>
  <si>
    <t>봉화</t>
    <phoneticPr fontId="3" type="noConversion"/>
  </si>
  <si>
    <t>기관단체 및 의용소방대 업무협조에 따른 음료구입</t>
    <phoneticPr fontId="3" type="noConversion"/>
  </si>
  <si>
    <t>풍기</t>
    <phoneticPr fontId="3" type="noConversion"/>
  </si>
  <si>
    <t>2019년 6월 기관운영을위한 음료구입</t>
    <phoneticPr fontId="3" type="noConversion"/>
  </si>
  <si>
    <t>관내 기관 간 업무 협의에 따른 식사제공</t>
    <phoneticPr fontId="3" type="noConversion"/>
  </si>
  <si>
    <t>부의금 지급</t>
    <phoneticPr fontId="3" type="noConversion"/>
  </si>
  <si>
    <t>관내기관단체장 간담회에 따른 식사 제공</t>
    <phoneticPr fontId="3" type="noConversion"/>
  </si>
  <si>
    <t>7월 기관운영을 위한 음료구입</t>
    <phoneticPr fontId="3" type="noConversion"/>
  </si>
  <si>
    <t>관내 기관단체 및 의용소방대 업무협조시 제공할 음료 구입</t>
    <phoneticPr fontId="3" type="noConversion"/>
  </si>
  <si>
    <t>의용소방대 정기교육 및 관내기관단체 업무협조시 제공할 음료 구입</t>
    <phoneticPr fontId="3" type="noConversion"/>
  </si>
  <si>
    <t>김천소방서 신청사 준공식에 따른 축하 벽시계 구입</t>
    <phoneticPr fontId="3" type="noConversion"/>
  </si>
  <si>
    <t>부속실 내방객 접대용 다과 구입</t>
    <phoneticPr fontId="3" type="noConversion"/>
  </si>
  <si>
    <t>2019년 7월 업무추진비 사용내역</t>
    <phoneticPr fontId="4" type="noConversion"/>
  </si>
  <si>
    <t>가흥</t>
    <phoneticPr fontId="3" type="noConversion"/>
  </si>
  <si>
    <t>봉화의용소방대연합 간담회 따른 음료제공</t>
    <phoneticPr fontId="3" type="noConversion"/>
  </si>
  <si>
    <t>봉화</t>
    <phoneticPr fontId="3" type="noConversion"/>
  </si>
  <si>
    <t>2019년 8월 기관운영을 위한 다과 구입</t>
    <phoneticPr fontId="3" type="noConversion"/>
  </si>
  <si>
    <t>직원 사기진작을 위한 격려품 구입</t>
    <phoneticPr fontId="3" type="noConversion"/>
  </si>
  <si>
    <t>소방행정과</t>
    <phoneticPr fontId="3" type="noConversion"/>
  </si>
  <si>
    <t>현금영수증</t>
    <phoneticPr fontId="3" type="noConversion"/>
  </si>
  <si>
    <t>기관운영업무추진비</t>
    <phoneticPr fontId="3" type="noConversion"/>
  </si>
  <si>
    <t>기관운영업무추진비</t>
    <phoneticPr fontId="3" type="noConversion"/>
  </si>
  <si>
    <t>2019년 8월 업무추진비 사용내역</t>
    <phoneticPr fontId="4" type="noConversion"/>
  </si>
  <si>
    <t>2019년 9월 업무추진비 사용내역</t>
    <phoneticPr fontId="4" type="noConversion"/>
  </si>
  <si>
    <t>의용소방대 정기교육 및 관내기관단체 업무 협조시 제공할 음료 구입</t>
    <phoneticPr fontId="3" type="noConversion"/>
  </si>
  <si>
    <t>2019년 9월 추석맞이 사회복지시설 위문차 식품 구입</t>
    <phoneticPr fontId="3" type="noConversion"/>
  </si>
  <si>
    <t>유관기관단체장 추석 명절 선물 구입</t>
    <phoneticPr fontId="3" type="noConversion"/>
  </si>
  <si>
    <t>2019년도 지방소방장, 교 승진시험 응시생 격려품 구입</t>
    <phoneticPr fontId="3" type="noConversion"/>
  </si>
  <si>
    <t>직원 사기진작을 위한 격려품 구입</t>
    <phoneticPr fontId="3" type="noConversion"/>
  </si>
  <si>
    <t>영주시 출입기자 소방정책 간담회에 따른 식사 제공</t>
    <phoneticPr fontId="3" type="noConversion"/>
  </si>
  <si>
    <t>예방안전과</t>
    <phoneticPr fontId="3" type="noConversion"/>
  </si>
  <si>
    <t>관내 의용소방대 대장 추석 격려물품 구입</t>
    <phoneticPr fontId="3" type="noConversion"/>
  </si>
  <si>
    <t>구조구급과</t>
    <phoneticPr fontId="3" type="noConversion"/>
  </si>
  <si>
    <t>관내 기관단체 및 의용소방대 업무 협조시 제공할 음료 구입</t>
    <phoneticPr fontId="3" type="noConversion"/>
  </si>
  <si>
    <t>2019년 10월 기관 운영을 위한 음료 구입</t>
    <phoneticPr fontId="3" type="noConversion"/>
  </si>
  <si>
    <t>의용소방대 정기교육 및 관내기관단체 업무 협조 시 제공할 음료 구입</t>
    <phoneticPr fontId="3" type="noConversion"/>
  </si>
  <si>
    <t>태풍 미탁 피해지역 복구활동 참여 의용소방대원 격려 석식 제공(봉화군)</t>
    <phoneticPr fontId="3" type="noConversion"/>
  </si>
  <si>
    <t>시책업무추진비</t>
    <phoneticPr fontId="3" type="noConversion"/>
  </si>
  <si>
    <t>직원 사기진작을 위한 기념품 구입</t>
    <phoneticPr fontId="3" type="noConversion"/>
  </si>
  <si>
    <t>소방안전기술경연대회 자체훈련 직원 석식 제공</t>
    <phoneticPr fontId="3" type="noConversion"/>
  </si>
  <si>
    <t>외근부서 팀장 소통의 시간 운영 중식 제공</t>
    <phoneticPr fontId="3" type="noConversion"/>
  </si>
  <si>
    <t>영주시민체육대회 참가직원 사기진작을 위한 격려품 구입</t>
    <phoneticPr fontId="3" type="noConversion"/>
  </si>
  <si>
    <t>예천소방서 개서식에 따른 축하 벽시계 구입</t>
    <phoneticPr fontId="3" type="noConversion"/>
  </si>
  <si>
    <t>포항북부소방서 기계119안전센터 개소식에 따른 축하벽시계 구입</t>
    <phoneticPr fontId="3" type="noConversion"/>
  </si>
  <si>
    <t>관내 유관기관 단체장 간담회 및 등반대회에 따른 식사 제공</t>
    <phoneticPr fontId="3" type="noConversion"/>
  </si>
  <si>
    <t>2019년 10월 업무추진비 사용내역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</si>
</sst>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_);[Red]\(0\)"/>
  </numFmts>
  <fonts count="1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11"/>
      <name val="돋움체"/>
      <family val="3"/>
      <charset val="129"/>
    </font>
    <font>
      <sz val="11"/>
      <color rgb="FF333333"/>
      <name val="돋움체"/>
      <family val="3"/>
      <charset val="129"/>
    </font>
    <font>
      <sz val="11"/>
      <color theme="1"/>
      <name val="돋움체"/>
      <family val="3"/>
      <charset val="129"/>
    </font>
    <font>
      <sz val="11"/>
      <color rgb="FF333333"/>
      <name val="돋움"/>
      <family val="3"/>
      <charset val="129"/>
    </font>
    <font>
      <sz val="9"/>
      <color rgb="FF333333"/>
      <name val="돋움"/>
      <family val="3"/>
      <charset val="129"/>
    </font>
    <font>
      <b/>
      <sz val="14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176" fontId="2" fillId="0" borderId="0" xfId="1" applyNumberFormat="1" applyFont="1" applyAlignment="1">
      <alignment horizontal="center" vertical="center"/>
    </xf>
    <xf numFmtId="41" fontId="1" fillId="0" borderId="0" xfId="1" applyNumberFormat="1" applyFill="1"/>
    <xf numFmtId="41" fontId="1" fillId="0" borderId="0" xfId="1" applyNumberFormat="1" applyFill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7" fillId="0" borderId="0" xfId="1" applyFont="1"/>
    <xf numFmtId="0" fontId="1" fillId="0" borderId="0" xfId="1" applyAlignment="1">
      <alignment horizontal="center"/>
    </xf>
    <xf numFmtId="176" fontId="1" fillId="0" borderId="0" xfId="1" applyNumberFormat="1"/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41" fontId="6" fillId="3" borderId="1" xfId="2" applyFont="1" applyFill="1" applyBorder="1" applyAlignment="1">
      <alignment horizontal="center" vertical="center" shrinkToFit="1"/>
    </xf>
    <xf numFmtId="177" fontId="8" fillId="3" borderId="1" xfId="2" applyNumberFormat="1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77" fontId="10" fillId="3" borderId="1" xfId="2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76" fontId="1" fillId="0" borderId="0" xfId="1" applyNumberFormat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1" fontId="1" fillId="0" borderId="1" xfId="3" applyFont="1" applyBorder="1" applyAlignment="1">
      <alignment horizontal="center" vertical="center"/>
    </xf>
    <xf numFmtId="41" fontId="1" fillId="0" borderId="1" xfId="3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41" fontId="1" fillId="0" borderId="2" xfId="3" applyFont="1" applyBorder="1" applyAlignment="1">
      <alignment horizontal="center" vertical="center"/>
    </xf>
    <xf numFmtId="41" fontId="6" fillId="3" borderId="1" xfId="3" applyFont="1" applyFill="1" applyBorder="1" applyAlignment="1">
      <alignment horizontal="center" vertical="center" shrinkToFit="1"/>
    </xf>
    <xf numFmtId="41" fontId="1" fillId="0" borderId="2" xfId="3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ill="1"/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D20" sqref="D20"/>
    </sheetView>
  </sheetViews>
  <sheetFormatPr defaultRowHeight="13.5"/>
  <cols>
    <col min="1" max="1" width="0.75" style="2" customWidth="1"/>
    <col min="2" max="2" width="7.75" style="8" customWidth="1"/>
    <col min="3" max="3" width="12.125" style="9" customWidth="1"/>
    <col min="4" max="4" width="52.875" style="2" customWidth="1"/>
    <col min="5" max="5" width="11.5" style="2" bestFit="1" customWidth="1"/>
    <col min="6" max="6" width="19.5" style="2" bestFit="1" customWidth="1"/>
    <col min="7" max="7" width="13.875" style="2" customWidth="1"/>
    <col min="8" max="8" width="20.5" style="8" bestFit="1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17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10"/>
      <c r="C2" s="3"/>
      <c r="D2" s="10"/>
      <c r="E2" s="10"/>
      <c r="F2" s="10"/>
      <c r="G2" s="10"/>
      <c r="H2" s="10"/>
      <c r="I2" s="10"/>
    </row>
    <row r="3" spans="1:9" ht="18.75">
      <c r="B3" s="75" t="s">
        <v>1</v>
      </c>
      <c r="C3" s="75"/>
      <c r="D3" s="75"/>
      <c r="E3" s="11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16">
        <f>SUM(E6:E14)</f>
        <v>653130</v>
      </c>
      <c r="F5" s="16"/>
      <c r="G5" s="17">
        <f>SUM(G6:G14)</f>
        <v>54</v>
      </c>
      <c r="H5" s="16"/>
      <c r="I5" s="14"/>
    </row>
    <row r="6" spans="1:9" ht="24.75" customHeight="1">
      <c r="A6" s="7"/>
      <c r="B6" s="27">
        <v>1</v>
      </c>
      <c r="C6" s="21">
        <v>43475</v>
      </c>
      <c r="D6" s="19" t="s">
        <v>18</v>
      </c>
      <c r="E6" s="24">
        <v>50000</v>
      </c>
      <c r="F6" s="18" t="s">
        <v>13</v>
      </c>
      <c r="G6" s="22">
        <v>1</v>
      </c>
      <c r="H6" s="23" t="s">
        <v>11</v>
      </c>
      <c r="I6" s="20" t="s">
        <v>12</v>
      </c>
    </row>
    <row r="7" spans="1:9" ht="24.75" customHeight="1">
      <c r="A7" s="7"/>
      <c r="B7" s="27">
        <v>2</v>
      </c>
      <c r="C7" s="25">
        <v>43479</v>
      </c>
      <c r="D7" s="19" t="s">
        <v>18</v>
      </c>
      <c r="E7" s="24">
        <v>50000</v>
      </c>
      <c r="F7" s="18" t="s">
        <v>13</v>
      </c>
      <c r="G7" s="22">
        <v>1</v>
      </c>
      <c r="H7" s="23" t="s">
        <v>11</v>
      </c>
      <c r="I7" s="20" t="s">
        <v>14</v>
      </c>
    </row>
    <row r="8" spans="1:9" ht="24.75" customHeight="1">
      <c r="A8" s="7"/>
      <c r="B8" s="27">
        <v>3</v>
      </c>
      <c r="C8" s="21">
        <v>43479</v>
      </c>
      <c r="D8" s="19" t="s">
        <v>18</v>
      </c>
      <c r="E8" s="24">
        <v>50000</v>
      </c>
      <c r="F8" s="18" t="s">
        <v>13</v>
      </c>
      <c r="G8" s="22">
        <v>1</v>
      </c>
      <c r="H8" s="23" t="s">
        <v>11</v>
      </c>
      <c r="I8" s="20" t="s">
        <v>12</v>
      </c>
    </row>
    <row r="9" spans="1:9" ht="24.75" customHeight="1">
      <c r="A9" s="7"/>
      <c r="B9" s="27">
        <v>4</v>
      </c>
      <c r="C9" s="21">
        <v>43481</v>
      </c>
      <c r="D9" s="19" t="s">
        <v>19</v>
      </c>
      <c r="E9" s="24">
        <v>73130</v>
      </c>
      <c r="F9" s="18" t="s">
        <v>27</v>
      </c>
      <c r="G9" s="22">
        <v>11</v>
      </c>
      <c r="H9" s="23" t="s">
        <v>11</v>
      </c>
      <c r="I9" s="20" t="s">
        <v>12</v>
      </c>
    </row>
    <row r="10" spans="1:9" ht="24.75" customHeight="1">
      <c r="A10" s="7"/>
      <c r="B10" s="27">
        <v>5</v>
      </c>
      <c r="C10" s="25">
        <v>43482</v>
      </c>
      <c r="D10" s="19" t="s">
        <v>24</v>
      </c>
      <c r="E10" s="24">
        <v>100000</v>
      </c>
      <c r="F10" s="18" t="s">
        <v>27</v>
      </c>
      <c r="G10" s="22">
        <v>10</v>
      </c>
      <c r="H10" s="23" t="s">
        <v>11</v>
      </c>
      <c r="I10" s="20" t="s">
        <v>16</v>
      </c>
    </row>
    <row r="11" spans="1:9" ht="24.75" customHeight="1">
      <c r="A11" s="7"/>
      <c r="B11" s="27">
        <v>6</v>
      </c>
      <c r="C11" s="21">
        <v>43483</v>
      </c>
      <c r="D11" s="19" t="s">
        <v>20</v>
      </c>
      <c r="E11" s="24">
        <v>50000</v>
      </c>
      <c r="F11" s="18" t="s">
        <v>22</v>
      </c>
      <c r="G11" s="22">
        <v>1</v>
      </c>
      <c r="H11" s="23" t="s">
        <v>11</v>
      </c>
      <c r="I11" s="20" t="s">
        <v>12</v>
      </c>
    </row>
    <row r="12" spans="1:9" ht="24.75" customHeight="1">
      <c r="A12" s="7"/>
      <c r="B12" s="27">
        <v>7</v>
      </c>
      <c r="C12" s="21">
        <v>43489</v>
      </c>
      <c r="D12" s="19" t="s">
        <v>21</v>
      </c>
      <c r="E12" s="24">
        <v>130000</v>
      </c>
      <c r="F12" s="18" t="s">
        <v>25</v>
      </c>
      <c r="G12" s="22">
        <v>20</v>
      </c>
      <c r="H12" s="23" t="s">
        <v>11</v>
      </c>
      <c r="I12" s="20" t="s">
        <v>12</v>
      </c>
    </row>
    <row r="13" spans="1:9" ht="23.25" customHeight="1">
      <c r="A13" s="7"/>
      <c r="B13" s="27">
        <v>8</v>
      </c>
      <c r="C13" s="21">
        <v>43490</v>
      </c>
      <c r="D13" s="19" t="s">
        <v>18</v>
      </c>
      <c r="E13" s="24">
        <v>50000</v>
      </c>
      <c r="F13" s="18" t="s">
        <v>13</v>
      </c>
      <c r="G13" s="22">
        <v>1</v>
      </c>
      <c r="H13" s="23" t="s">
        <v>11</v>
      </c>
      <c r="I13" s="20" t="s">
        <v>12</v>
      </c>
    </row>
    <row r="14" spans="1:9" ht="23.25" customHeight="1">
      <c r="A14" s="7"/>
      <c r="B14" s="27">
        <v>9</v>
      </c>
      <c r="C14" s="25">
        <v>43493</v>
      </c>
      <c r="D14" s="19" t="s">
        <v>23</v>
      </c>
      <c r="E14" s="24">
        <v>100000</v>
      </c>
      <c r="F14" s="18" t="s">
        <v>26</v>
      </c>
      <c r="G14" s="22">
        <v>8</v>
      </c>
      <c r="H14" s="23" t="s">
        <v>11</v>
      </c>
      <c r="I14" s="20" t="s">
        <v>15</v>
      </c>
    </row>
    <row r="15" spans="1:9" ht="23.25" customHeight="1">
      <c r="A15" s="7"/>
      <c r="B15" s="26"/>
      <c r="C15" s="26"/>
      <c r="D15" s="8"/>
      <c r="E15" s="8"/>
      <c r="F15" s="8"/>
      <c r="G15" s="8"/>
      <c r="I15" s="8"/>
    </row>
    <row r="16" spans="1:9" ht="23.25" customHeight="1">
      <c r="A16" s="7"/>
      <c r="B16" s="9"/>
    </row>
    <row r="17" spans="1:2" ht="23.25" customHeight="1">
      <c r="A17" s="7"/>
      <c r="B17" s="9"/>
    </row>
    <row r="18" spans="1:2" ht="24.75" customHeight="1">
      <c r="A18" s="7"/>
    </row>
    <row r="19" spans="1:2" ht="24.75" customHeight="1">
      <c r="A19" s="7"/>
    </row>
    <row r="20" spans="1:2" ht="24.75" customHeight="1">
      <c r="A20" s="7"/>
    </row>
    <row r="21" spans="1:2" ht="24.75" customHeight="1">
      <c r="A21" s="7"/>
    </row>
    <row r="22" spans="1:2" ht="24.75" customHeight="1">
      <c r="A22" s="7"/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>
      <selection activeCell="B2" sqref="B2"/>
    </sheetView>
  </sheetViews>
  <sheetFormatPr defaultRowHeight="13.5"/>
  <cols>
    <col min="1" max="1" width="0.75" style="2" customWidth="1"/>
    <col min="2" max="2" width="7.75" style="8" customWidth="1"/>
    <col min="3" max="3" width="13" style="9" bestFit="1" customWidth="1"/>
    <col min="4" max="4" width="63.25" style="2" bestFit="1" customWidth="1"/>
    <col min="5" max="5" width="13.12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2.375" style="2" customWidth="1"/>
    <col min="10" max="16384" width="9" style="2"/>
  </cols>
  <sheetData>
    <row r="1" spans="1:9" ht="35.25" customHeight="1">
      <c r="A1" s="1"/>
      <c r="B1" s="74" t="s">
        <v>133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68"/>
      <c r="C2" s="3"/>
      <c r="D2" s="68"/>
      <c r="E2" s="68"/>
      <c r="F2" s="68"/>
      <c r="G2" s="68"/>
      <c r="H2" s="68"/>
      <c r="I2" s="68"/>
    </row>
    <row r="3" spans="1:9" ht="18.75">
      <c r="B3" s="76" t="s">
        <v>54</v>
      </c>
      <c r="C3" s="76"/>
      <c r="D3" s="76"/>
      <c r="E3" s="69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59">
        <f>SUM(E6:E23)</f>
        <v>2563870</v>
      </c>
      <c r="F5" s="16"/>
      <c r="G5" s="17">
        <f>SUM(G6:G23)</f>
        <v>399</v>
      </c>
      <c r="H5" s="16"/>
      <c r="I5" s="14"/>
    </row>
    <row r="6" spans="1:9" s="73" customFormat="1" ht="24.75" customHeight="1">
      <c r="A6" s="70"/>
      <c r="B6" s="71">
        <v>1</v>
      </c>
      <c r="C6" s="31">
        <v>43740</v>
      </c>
      <c r="D6" s="72" t="s">
        <v>127</v>
      </c>
      <c r="E6" s="60">
        <v>100000</v>
      </c>
      <c r="F6" s="67" t="s">
        <v>64</v>
      </c>
      <c r="G6" s="67">
        <v>13</v>
      </c>
      <c r="H6" s="55" t="s">
        <v>42</v>
      </c>
      <c r="I6" s="67" t="s">
        <v>106</v>
      </c>
    </row>
    <row r="7" spans="1:9" s="73" customFormat="1" ht="24.75" customHeight="1">
      <c r="A7" s="70"/>
      <c r="B7" s="71">
        <v>2</v>
      </c>
      <c r="C7" s="31">
        <v>43742</v>
      </c>
      <c r="D7" s="72" t="s">
        <v>44</v>
      </c>
      <c r="E7" s="60">
        <v>50000</v>
      </c>
      <c r="F7" s="67" t="s">
        <v>13</v>
      </c>
      <c r="G7" s="67">
        <v>1</v>
      </c>
      <c r="H7" s="55" t="s">
        <v>40</v>
      </c>
      <c r="I7" s="67" t="s">
        <v>106</v>
      </c>
    </row>
    <row r="8" spans="1:9" s="73" customFormat="1" ht="24.75" customHeight="1">
      <c r="A8" s="70"/>
      <c r="B8" s="71">
        <v>3</v>
      </c>
      <c r="C8" s="31">
        <v>43745</v>
      </c>
      <c r="D8" s="72" t="s">
        <v>126</v>
      </c>
      <c r="E8" s="60">
        <v>480000</v>
      </c>
      <c r="F8" s="67" t="s">
        <v>32</v>
      </c>
      <c r="G8" s="67">
        <v>150</v>
      </c>
      <c r="H8" s="55" t="s">
        <v>42</v>
      </c>
      <c r="I8" s="67" t="s">
        <v>106</v>
      </c>
    </row>
    <row r="9" spans="1:9" s="73" customFormat="1" ht="24.75" customHeight="1">
      <c r="A9" s="70"/>
      <c r="B9" s="71">
        <v>4</v>
      </c>
      <c r="C9" s="31">
        <v>43748</v>
      </c>
      <c r="D9" s="72" t="s">
        <v>130</v>
      </c>
      <c r="E9" s="60">
        <v>50000</v>
      </c>
      <c r="F9" s="67" t="s">
        <v>32</v>
      </c>
      <c r="G9" s="67">
        <v>1</v>
      </c>
      <c r="H9" s="55" t="s">
        <v>40</v>
      </c>
      <c r="I9" s="67" t="s">
        <v>106</v>
      </c>
    </row>
    <row r="10" spans="1:9" s="73" customFormat="1" ht="24.75" customHeight="1">
      <c r="A10" s="70"/>
      <c r="B10" s="71">
        <v>5</v>
      </c>
      <c r="C10" s="31">
        <v>43748</v>
      </c>
      <c r="D10" s="72" t="s">
        <v>105</v>
      </c>
      <c r="E10" s="60">
        <v>150000</v>
      </c>
      <c r="F10" s="67" t="s">
        <v>32</v>
      </c>
      <c r="G10" s="67">
        <v>15</v>
      </c>
      <c r="H10" s="55" t="s">
        <v>42</v>
      </c>
      <c r="I10" s="67" t="s">
        <v>106</v>
      </c>
    </row>
    <row r="11" spans="1:9" s="73" customFormat="1" ht="24.75" customHeight="1">
      <c r="A11" s="70"/>
      <c r="B11" s="71">
        <v>6</v>
      </c>
      <c r="C11" s="31">
        <v>43752</v>
      </c>
      <c r="D11" s="72" t="s">
        <v>45</v>
      </c>
      <c r="E11" s="60">
        <v>50000</v>
      </c>
      <c r="F11" s="67" t="s">
        <v>13</v>
      </c>
      <c r="G11" s="67">
        <v>1</v>
      </c>
      <c r="H11" s="55" t="s">
        <v>40</v>
      </c>
      <c r="I11" s="67" t="s">
        <v>106</v>
      </c>
    </row>
    <row r="12" spans="1:9" s="73" customFormat="1" ht="24.75" customHeight="1">
      <c r="A12" s="70"/>
      <c r="B12" s="71">
        <v>7</v>
      </c>
      <c r="C12" s="31">
        <v>43752</v>
      </c>
      <c r="D12" s="72" t="s">
        <v>37</v>
      </c>
      <c r="E12" s="60">
        <v>100000</v>
      </c>
      <c r="F12" s="67" t="s">
        <v>64</v>
      </c>
      <c r="G12" s="67">
        <v>10</v>
      </c>
      <c r="H12" s="55" t="s">
        <v>40</v>
      </c>
      <c r="I12" s="67" t="s">
        <v>14</v>
      </c>
    </row>
    <row r="13" spans="1:9" s="73" customFormat="1" ht="24.75" customHeight="1">
      <c r="A13" s="70"/>
      <c r="B13" s="71">
        <v>8</v>
      </c>
      <c r="C13" s="31">
        <v>43754</v>
      </c>
      <c r="D13" s="72" t="s">
        <v>121</v>
      </c>
      <c r="E13" s="60">
        <v>100000</v>
      </c>
      <c r="F13" s="67" t="s">
        <v>64</v>
      </c>
      <c r="G13" s="67">
        <v>10</v>
      </c>
      <c r="H13" s="55" t="s">
        <v>40</v>
      </c>
      <c r="I13" s="67" t="s">
        <v>16</v>
      </c>
    </row>
    <row r="14" spans="1:9" s="73" customFormat="1" ht="24.75" customHeight="1">
      <c r="A14" s="70"/>
      <c r="B14" s="71">
        <v>9</v>
      </c>
      <c r="C14" s="31">
        <v>43754</v>
      </c>
      <c r="D14" s="72" t="s">
        <v>122</v>
      </c>
      <c r="E14" s="60">
        <v>100000</v>
      </c>
      <c r="F14" s="67" t="s">
        <v>64</v>
      </c>
      <c r="G14" s="67">
        <v>8</v>
      </c>
      <c r="H14" s="55" t="s">
        <v>40</v>
      </c>
      <c r="I14" s="67" t="s">
        <v>15</v>
      </c>
    </row>
    <row r="15" spans="1:9" s="73" customFormat="1" ht="24.75" customHeight="1">
      <c r="A15" s="70"/>
      <c r="B15" s="71">
        <v>10</v>
      </c>
      <c r="C15" s="31">
        <v>43755</v>
      </c>
      <c r="D15" s="72" t="s">
        <v>44</v>
      </c>
      <c r="E15" s="60">
        <v>50000</v>
      </c>
      <c r="F15" s="67" t="s">
        <v>13</v>
      </c>
      <c r="G15" s="67">
        <v>1</v>
      </c>
      <c r="H15" s="55" t="s">
        <v>40</v>
      </c>
      <c r="I15" s="67" t="s">
        <v>106</v>
      </c>
    </row>
    <row r="16" spans="1:9" s="73" customFormat="1" ht="24.75" customHeight="1">
      <c r="A16" s="70"/>
      <c r="B16" s="71">
        <v>11</v>
      </c>
      <c r="C16" s="31">
        <v>43759</v>
      </c>
      <c r="D16" s="72" t="s">
        <v>45</v>
      </c>
      <c r="E16" s="60">
        <v>50000</v>
      </c>
      <c r="F16" s="67" t="s">
        <v>13</v>
      </c>
      <c r="G16" s="67">
        <v>1</v>
      </c>
      <c r="H16" s="55" t="s">
        <v>40</v>
      </c>
      <c r="I16" s="67" t="s">
        <v>106</v>
      </c>
    </row>
    <row r="17" spans="1:9" s="73" customFormat="1" ht="24.75" customHeight="1">
      <c r="A17" s="70"/>
      <c r="B17" s="71">
        <v>12</v>
      </c>
      <c r="C17" s="31">
        <v>43759</v>
      </c>
      <c r="D17" s="72" t="s">
        <v>128</v>
      </c>
      <c r="E17" s="60">
        <v>120000</v>
      </c>
      <c r="F17" s="67" t="s">
        <v>64</v>
      </c>
      <c r="G17" s="67">
        <v>15</v>
      </c>
      <c r="H17" s="55" t="s">
        <v>42</v>
      </c>
      <c r="I17" s="67" t="s">
        <v>106</v>
      </c>
    </row>
    <row r="18" spans="1:9" s="73" customFormat="1" ht="24.75" customHeight="1">
      <c r="A18" s="70"/>
      <c r="B18" s="71">
        <v>13</v>
      </c>
      <c r="C18" s="31">
        <v>43759</v>
      </c>
      <c r="D18" s="72" t="s">
        <v>123</v>
      </c>
      <c r="E18" s="60">
        <v>100000</v>
      </c>
      <c r="F18" s="67" t="s">
        <v>64</v>
      </c>
      <c r="G18" s="67">
        <v>10</v>
      </c>
      <c r="H18" s="55" t="s">
        <v>40</v>
      </c>
      <c r="I18" s="67" t="s">
        <v>34</v>
      </c>
    </row>
    <row r="19" spans="1:9" s="73" customFormat="1" ht="24.75" customHeight="1">
      <c r="A19" s="70"/>
      <c r="B19" s="71">
        <v>14</v>
      </c>
      <c r="C19" s="31">
        <v>43760</v>
      </c>
      <c r="D19" s="72" t="s">
        <v>124</v>
      </c>
      <c r="E19" s="60">
        <v>360000</v>
      </c>
      <c r="F19" s="67" t="s">
        <v>64</v>
      </c>
      <c r="G19" s="67">
        <v>45</v>
      </c>
      <c r="H19" s="55" t="s">
        <v>125</v>
      </c>
      <c r="I19" s="67" t="s">
        <v>120</v>
      </c>
    </row>
    <row r="20" spans="1:9" s="73" customFormat="1" ht="24.75" customHeight="1">
      <c r="A20" s="70"/>
      <c r="B20" s="71">
        <v>15</v>
      </c>
      <c r="C20" s="31">
        <v>43760</v>
      </c>
      <c r="D20" s="72" t="s">
        <v>129</v>
      </c>
      <c r="E20" s="60">
        <v>200000</v>
      </c>
      <c r="F20" s="67" t="s">
        <v>32</v>
      </c>
      <c r="G20" s="67">
        <v>80</v>
      </c>
      <c r="H20" s="55" t="s">
        <v>42</v>
      </c>
      <c r="I20" s="67" t="s">
        <v>106</v>
      </c>
    </row>
    <row r="21" spans="1:9" s="73" customFormat="1" ht="24.75" customHeight="1">
      <c r="A21" s="70"/>
      <c r="B21" s="71">
        <v>16</v>
      </c>
      <c r="C21" s="31">
        <v>43767</v>
      </c>
      <c r="D21" s="72" t="s">
        <v>99</v>
      </c>
      <c r="E21" s="60">
        <v>260870</v>
      </c>
      <c r="F21" s="67" t="s">
        <v>32</v>
      </c>
      <c r="G21" s="67">
        <v>22</v>
      </c>
      <c r="H21" s="55" t="s">
        <v>40</v>
      </c>
      <c r="I21" s="67" t="s">
        <v>106</v>
      </c>
    </row>
    <row r="22" spans="1:9" s="73" customFormat="1" ht="24.75" customHeight="1">
      <c r="A22" s="70"/>
      <c r="B22" s="71">
        <v>17</v>
      </c>
      <c r="C22" s="31">
        <v>43768</v>
      </c>
      <c r="D22" s="72" t="s">
        <v>131</v>
      </c>
      <c r="E22" s="60">
        <v>50000</v>
      </c>
      <c r="F22" s="67" t="s">
        <v>32</v>
      </c>
      <c r="G22" s="67">
        <v>1</v>
      </c>
      <c r="H22" s="55" t="s">
        <v>40</v>
      </c>
      <c r="I22" s="67" t="s">
        <v>106</v>
      </c>
    </row>
    <row r="23" spans="1:9" s="73" customFormat="1" ht="24.75" customHeight="1">
      <c r="A23" s="70"/>
      <c r="B23" s="71">
        <v>18</v>
      </c>
      <c r="C23" s="31">
        <v>43769</v>
      </c>
      <c r="D23" s="72" t="s">
        <v>132</v>
      </c>
      <c r="E23" s="60">
        <v>193000</v>
      </c>
      <c r="F23" s="67" t="s">
        <v>32</v>
      </c>
      <c r="G23" s="67">
        <v>15</v>
      </c>
      <c r="H23" s="55" t="s">
        <v>40</v>
      </c>
      <c r="I23" s="67" t="s">
        <v>106</v>
      </c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B1" workbookViewId="0">
      <selection activeCell="I10" sqref="I10"/>
    </sheetView>
  </sheetViews>
  <sheetFormatPr defaultRowHeight="13.5"/>
  <cols>
    <col min="1" max="1" width="0.75" style="2" customWidth="1"/>
    <col min="2" max="2" width="7.75" style="8" customWidth="1"/>
    <col min="3" max="3" width="12.125" style="9" customWidth="1"/>
    <col min="4" max="4" width="52.875" style="2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43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28"/>
      <c r="C2" s="3"/>
      <c r="D2" s="28"/>
      <c r="E2" s="28"/>
      <c r="F2" s="28"/>
      <c r="G2" s="28"/>
      <c r="H2" s="28"/>
      <c r="I2" s="28"/>
    </row>
    <row r="3" spans="1:9" ht="18.75">
      <c r="B3" s="75" t="s">
        <v>1</v>
      </c>
      <c r="C3" s="75"/>
      <c r="D3" s="75"/>
      <c r="E3" s="29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16">
        <f>SUM(E6:E13)</f>
        <v>2816000</v>
      </c>
      <c r="F5" s="16"/>
      <c r="G5" s="17">
        <f>SUM(G6:G13)</f>
        <v>286</v>
      </c>
      <c r="H5" s="16"/>
      <c r="I5" s="14"/>
    </row>
    <row r="6" spans="1:9" ht="24.75" customHeight="1">
      <c r="A6" s="7"/>
      <c r="B6" s="30">
        <v>1</v>
      </c>
      <c r="C6" s="31">
        <v>43497</v>
      </c>
      <c r="D6" s="35" t="s">
        <v>33</v>
      </c>
      <c r="E6" s="37">
        <v>100000</v>
      </c>
      <c r="F6" s="38" t="s">
        <v>27</v>
      </c>
      <c r="G6" s="22">
        <v>10</v>
      </c>
      <c r="H6" s="32" t="s">
        <v>39</v>
      </c>
      <c r="I6" s="20" t="s">
        <v>34</v>
      </c>
    </row>
    <row r="7" spans="1:9" ht="24.75" customHeight="1">
      <c r="A7" s="7"/>
      <c r="B7" s="30">
        <v>2</v>
      </c>
      <c r="C7" s="31">
        <v>43504</v>
      </c>
      <c r="D7" s="32" t="s">
        <v>28</v>
      </c>
      <c r="E7" s="33">
        <v>50000</v>
      </c>
      <c r="F7" s="32" t="s">
        <v>32</v>
      </c>
      <c r="G7" s="22">
        <v>1</v>
      </c>
      <c r="H7" s="32" t="s">
        <v>40</v>
      </c>
      <c r="I7" s="20" t="s">
        <v>12</v>
      </c>
    </row>
    <row r="8" spans="1:9" ht="24.75" customHeight="1">
      <c r="A8" s="7"/>
      <c r="B8" s="30">
        <v>3</v>
      </c>
      <c r="C8" s="31">
        <v>43504</v>
      </c>
      <c r="D8" s="32" t="s">
        <v>29</v>
      </c>
      <c r="E8" s="33">
        <v>416000</v>
      </c>
      <c r="F8" s="32" t="s">
        <v>32</v>
      </c>
      <c r="G8" s="22">
        <v>14</v>
      </c>
      <c r="H8" s="32" t="s">
        <v>41</v>
      </c>
      <c r="I8" s="20" t="s">
        <v>12</v>
      </c>
    </row>
    <row r="9" spans="1:9" ht="24.75" customHeight="1">
      <c r="A9" s="7"/>
      <c r="B9" s="30">
        <v>4</v>
      </c>
      <c r="C9" s="31">
        <v>43504</v>
      </c>
      <c r="D9" s="32" t="s">
        <v>30</v>
      </c>
      <c r="E9" s="33">
        <v>1900000</v>
      </c>
      <c r="F9" s="32" t="s">
        <v>32</v>
      </c>
      <c r="G9" s="22">
        <v>229</v>
      </c>
      <c r="H9" s="32" t="s">
        <v>42</v>
      </c>
      <c r="I9" s="20" t="s">
        <v>12</v>
      </c>
    </row>
    <row r="10" spans="1:9" ht="24.75" customHeight="1">
      <c r="A10" s="7"/>
      <c r="B10" s="30">
        <v>5</v>
      </c>
      <c r="C10" s="31">
        <v>43507</v>
      </c>
      <c r="D10" s="23" t="s">
        <v>36</v>
      </c>
      <c r="E10" s="24">
        <v>100000</v>
      </c>
      <c r="F10" s="18" t="s">
        <v>27</v>
      </c>
      <c r="G10" s="22">
        <v>11</v>
      </c>
      <c r="H10" s="32" t="s">
        <v>41</v>
      </c>
      <c r="I10" s="20" t="s">
        <v>49</v>
      </c>
    </row>
    <row r="11" spans="1:9" ht="24.75" customHeight="1">
      <c r="A11" s="7"/>
      <c r="B11" s="30">
        <v>6</v>
      </c>
      <c r="C11" s="31">
        <v>43509</v>
      </c>
      <c r="D11" s="23" t="s">
        <v>35</v>
      </c>
      <c r="E11" s="24">
        <v>50000</v>
      </c>
      <c r="F11" s="18" t="s">
        <v>27</v>
      </c>
      <c r="G11" s="22">
        <v>5</v>
      </c>
      <c r="H11" s="32" t="s">
        <v>41</v>
      </c>
      <c r="I11" s="20" t="s">
        <v>15</v>
      </c>
    </row>
    <row r="12" spans="1:9" ht="23.25" customHeight="1">
      <c r="A12" s="7"/>
      <c r="B12" s="30">
        <v>7</v>
      </c>
      <c r="C12" s="31">
        <v>43511</v>
      </c>
      <c r="D12" s="34" t="s">
        <v>20</v>
      </c>
      <c r="E12" s="36">
        <v>50000</v>
      </c>
      <c r="F12" s="34" t="s">
        <v>31</v>
      </c>
      <c r="G12" s="22">
        <v>1</v>
      </c>
      <c r="H12" s="32" t="s">
        <v>41</v>
      </c>
      <c r="I12" s="20" t="s">
        <v>12</v>
      </c>
    </row>
    <row r="13" spans="1:9" ht="23.25" customHeight="1">
      <c r="A13" s="7"/>
      <c r="B13" s="30">
        <v>8</v>
      </c>
      <c r="C13" s="31">
        <v>43511</v>
      </c>
      <c r="D13" s="34" t="s">
        <v>37</v>
      </c>
      <c r="E13" s="36">
        <v>150000</v>
      </c>
      <c r="F13" s="18" t="s">
        <v>27</v>
      </c>
      <c r="G13" s="22">
        <v>15</v>
      </c>
      <c r="H13" s="32" t="s">
        <v>40</v>
      </c>
      <c r="I13" s="20" t="s">
        <v>14</v>
      </c>
    </row>
    <row r="14" spans="1:9" ht="24.75" customHeight="1">
      <c r="A14" s="7"/>
      <c r="B14" s="30">
        <v>9</v>
      </c>
      <c r="C14" s="31">
        <v>43522</v>
      </c>
      <c r="D14" s="35" t="s">
        <v>33</v>
      </c>
      <c r="E14" s="37">
        <v>100000</v>
      </c>
      <c r="F14" s="18" t="s">
        <v>27</v>
      </c>
      <c r="G14" s="22">
        <v>10</v>
      </c>
      <c r="H14" s="32" t="s">
        <v>41</v>
      </c>
      <c r="I14" s="20" t="s">
        <v>34</v>
      </c>
    </row>
    <row r="15" spans="1:9" ht="24.75" customHeight="1">
      <c r="A15" s="7"/>
      <c r="B15" s="30">
        <v>10</v>
      </c>
      <c r="C15" s="31">
        <v>43523</v>
      </c>
      <c r="D15" s="32" t="s">
        <v>38</v>
      </c>
      <c r="E15" s="33">
        <v>100000</v>
      </c>
      <c r="F15" s="18" t="s">
        <v>27</v>
      </c>
      <c r="G15" s="22">
        <v>8</v>
      </c>
      <c r="H15" s="32" t="s">
        <v>40</v>
      </c>
      <c r="I15" s="20" t="s">
        <v>15</v>
      </c>
    </row>
    <row r="16" spans="1:9" ht="23.25" customHeight="1">
      <c r="A16" s="7"/>
      <c r="B16" s="26"/>
      <c r="C16" s="26"/>
      <c r="D16" s="8"/>
      <c r="E16" s="8"/>
      <c r="F16" s="8"/>
      <c r="G16" s="8"/>
      <c r="I16" s="8"/>
    </row>
    <row r="17" spans="1:9" ht="23.25" customHeight="1">
      <c r="A17" s="7"/>
      <c r="B17" s="9"/>
    </row>
    <row r="18" spans="1:9" s="9" customFormat="1" ht="23.25" customHeight="1">
      <c r="A18" s="7"/>
      <c r="D18" s="2"/>
      <c r="E18" s="2"/>
      <c r="F18" s="2"/>
      <c r="G18" s="2"/>
      <c r="H18" s="8"/>
      <c r="I18" s="2"/>
    </row>
    <row r="19" spans="1:9" s="9" customFormat="1" ht="24.75" customHeight="1">
      <c r="A19" s="7"/>
      <c r="B19" s="8"/>
      <c r="D19" s="2"/>
      <c r="E19" s="2"/>
      <c r="F19" s="2"/>
      <c r="G19" s="2"/>
      <c r="H19" s="8"/>
      <c r="I19" s="2"/>
    </row>
    <row r="20" spans="1:9" s="9" customFormat="1" ht="24.75" customHeight="1">
      <c r="A20" s="7"/>
      <c r="B20" s="8"/>
      <c r="D20" s="2"/>
      <c r="E20" s="2"/>
      <c r="F20" s="2"/>
      <c r="G20" s="2"/>
      <c r="H20" s="8"/>
      <c r="I20" s="2"/>
    </row>
    <row r="21" spans="1:9" s="9" customFormat="1" ht="24.75" customHeight="1">
      <c r="A21" s="7"/>
      <c r="B21" s="8"/>
      <c r="D21" s="2"/>
      <c r="E21" s="2"/>
      <c r="F21" s="2"/>
      <c r="G21" s="2"/>
      <c r="H21" s="8"/>
      <c r="I21" s="2"/>
    </row>
    <row r="22" spans="1:9" s="9" customFormat="1" ht="24.75" customHeight="1">
      <c r="A22" s="7"/>
      <c r="B22" s="8"/>
      <c r="D22" s="2"/>
      <c r="E22" s="2"/>
      <c r="F22" s="2"/>
      <c r="G22" s="2"/>
      <c r="H22" s="8"/>
      <c r="I22" s="2"/>
    </row>
    <row r="23" spans="1:9" s="9" customFormat="1" ht="24.75" customHeight="1">
      <c r="A23" s="7"/>
      <c r="B23" s="8"/>
      <c r="D23" s="2"/>
      <c r="E23" s="2"/>
      <c r="F23" s="2"/>
      <c r="G23" s="2"/>
      <c r="H23" s="8"/>
      <c r="I23" s="2"/>
    </row>
  </sheetData>
  <sortState ref="B6:I15">
    <sortCondition ref="C6:C15"/>
  </sortState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opLeftCell="B1" workbookViewId="0">
      <selection activeCell="D8" sqref="D8"/>
    </sheetView>
  </sheetViews>
  <sheetFormatPr defaultRowHeight="13.5"/>
  <cols>
    <col min="1" max="1" width="0.75" style="2" customWidth="1"/>
    <col min="2" max="2" width="7.75" style="8" customWidth="1"/>
    <col min="3" max="3" width="12.125" style="9" customWidth="1"/>
    <col min="4" max="4" width="52.875" style="2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46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39"/>
      <c r="C2" s="3"/>
      <c r="D2" s="39"/>
      <c r="E2" s="39"/>
      <c r="F2" s="39"/>
      <c r="G2" s="39"/>
      <c r="H2" s="39"/>
      <c r="I2" s="39"/>
    </row>
    <row r="3" spans="1:9" ht="18.75">
      <c r="B3" s="76" t="s">
        <v>54</v>
      </c>
      <c r="C3" s="76"/>
      <c r="D3" s="76"/>
      <c r="E3" s="40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16">
        <f>SUM(E7:E12)</f>
        <v>520000</v>
      </c>
      <c r="F5" s="16"/>
      <c r="G5" s="17">
        <f>SUM(G7:G12)</f>
        <v>45</v>
      </c>
      <c r="H5" s="16"/>
      <c r="I5" s="14"/>
    </row>
    <row r="6" spans="1:9" ht="24.75" customHeight="1">
      <c r="A6" s="7"/>
      <c r="B6" s="30">
        <v>1</v>
      </c>
      <c r="C6" s="31">
        <v>43531</v>
      </c>
      <c r="D6" s="43" t="s">
        <v>48</v>
      </c>
      <c r="E6" s="33">
        <v>110000</v>
      </c>
      <c r="F6" s="32" t="s">
        <v>27</v>
      </c>
      <c r="G6" s="22">
        <v>11</v>
      </c>
      <c r="H6" s="32" t="s">
        <v>40</v>
      </c>
      <c r="I6" s="20" t="s">
        <v>51</v>
      </c>
    </row>
    <row r="7" spans="1:9" ht="24.75" customHeight="1">
      <c r="A7" s="7"/>
      <c r="B7" s="30">
        <v>2</v>
      </c>
      <c r="C7" s="31">
        <v>43539</v>
      </c>
      <c r="D7" s="35" t="s">
        <v>44</v>
      </c>
      <c r="E7" s="37">
        <v>50000</v>
      </c>
      <c r="F7" s="38" t="s">
        <v>13</v>
      </c>
      <c r="G7" s="22">
        <v>1</v>
      </c>
      <c r="H7" s="32" t="s">
        <v>39</v>
      </c>
      <c r="I7" s="20" t="s">
        <v>12</v>
      </c>
    </row>
    <row r="8" spans="1:9" ht="24.75" customHeight="1">
      <c r="A8" s="7"/>
      <c r="B8" s="30">
        <v>3</v>
      </c>
      <c r="C8" s="31">
        <v>43535</v>
      </c>
      <c r="D8" s="23" t="s">
        <v>50</v>
      </c>
      <c r="E8" s="24">
        <v>100000</v>
      </c>
      <c r="F8" s="18" t="s">
        <v>27</v>
      </c>
      <c r="G8" s="22">
        <v>10</v>
      </c>
      <c r="H8" s="32" t="s">
        <v>39</v>
      </c>
      <c r="I8" s="20" t="s">
        <v>16</v>
      </c>
    </row>
    <row r="9" spans="1:9" ht="24.75" customHeight="1">
      <c r="A9" s="7"/>
      <c r="B9" s="30">
        <v>4</v>
      </c>
      <c r="C9" s="31">
        <v>43536</v>
      </c>
      <c r="D9" s="34" t="s">
        <v>20</v>
      </c>
      <c r="E9" s="36">
        <v>50000</v>
      </c>
      <c r="F9" s="34" t="s">
        <v>52</v>
      </c>
      <c r="G9" s="22">
        <v>1</v>
      </c>
      <c r="H9" s="32" t="s">
        <v>39</v>
      </c>
      <c r="I9" s="20" t="s">
        <v>34</v>
      </c>
    </row>
    <row r="10" spans="1:9" ht="24.75" customHeight="1">
      <c r="A10" s="7"/>
      <c r="B10" s="30">
        <v>5</v>
      </c>
      <c r="C10" s="31">
        <v>43549</v>
      </c>
      <c r="D10" s="32" t="s">
        <v>45</v>
      </c>
      <c r="E10" s="33">
        <v>50000</v>
      </c>
      <c r="F10" s="32" t="s">
        <v>13</v>
      </c>
      <c r="G10" s="22">
        <v>1</v>
      </c>
      <c r="H10" s="32" t="s">
        <v>40</v>
      </c>
      <c r="I10" s="20" t="s">
        <v>12</v>
      </c>
    </row>
    <row r="11" spans="1:9" ht="23.25" customHeight="1">
      <c r="A11" s="7"/>
      <c r="B11" s="30">
        <v>6</v>
      </c>
      <c r="C11" s="31">
        <v>43550</v>
      </c>
      <c r="D11" s="34" t="s">
        <v>53</v>
      </c>
      <c r="E11" s="36">
        <v>50000</v>
      </c>
      <c r="F11" s="34" t="s">
        <v>27</v>
      </c>
      <c r="G11" s="22">
        <v>10</v>
      </c>
      <c r="H11" s="32" t="s">
        <v>39</v>
      </c>
      <c r="I11" s="20" t="s">
        <v>15</v>
      </c>
    </row>
    <row r="12" spans="1:9" ht="24.75" customHeight="1">
      <c r="A12" s="7"/>
      <c r="B12" s="30">
        <v>7</v>
      </c>
      <c r="C12" s="31">
        <v>43553</v>
      </c>
      <c r="D12" s="32" t="s">
        <v>47</v>
      </c>
      <c r="E12" s="33">
        <v>220000</v>
      </c>
      <c r="F12" s="32" t="s">
        <v>32</v>
      </c>
      <c r="G12" s="22">
        <v>22</v>
      </c>
      <c r="H12" s="32" t="s">
        <v>39</v>
      </c>
      <c r="I12" s="20" t="s">
        <v>12</v>
      </c>
    </row>
    <row r="13" spans="1:9" ht="23.25" customHeight="1">
      <c r="A13" s="7"/>
      <c r="B13" s="26"/>
      <c r="C13" s="26"/>
      <c r="D13" s="8"/>
      <c r="E13" s="8"/>
      <c r="F13" s="8"/>
      <c r="G13" s="8"/>
      <c r="I13" s="8"/>
    </row>
    <row r="14" spans="1:9" ht="23.25" customHeight="1">
      <c r="A14" s="7"/>
      <c r="B14" s="9"/>
    </row>
    <row r="15" spans="1:9" s="9" customFormat="1" ht="23.25" customHeight="1">
      <c r="A15" s="7"/>
      <c r="D15" s="2"/>
      <c r="E15" s="2"/>
      <c r="F15" s="2"/>
      <c r="G15" s="2"/>
      <c r="H15" s="8"/>
      <c r="I15" s="2"/>
    </row>
    <row r="16" spans="1:9" s="9" customFormat="1" ht="24.75" customHeight="1">
      <c r="A16" s="7"/>
      <c r="B16" s="8"/>
      <c r="D16" s="2"/>
      <c r="E16" s="2"/>
      <c r="F16" s="2"/>
      <c r="G16" s="2"/>
      <c r="H16" s="8"/>
      <c r="I16" s="2"/>
    </row>
    <row r="17" spans="1:9" s="9" customFormat="1" ht="24.75" customHeight="1">
      <c r="A17" s="7"/>
      <c r="B17" s="8"/>
      <c r="D17" s="2"/>
      <c r="E17" s="2"/>
      <c r="F17" s="2"/>
      <c r="G17" s="2"/>
      <c r="H17" s="8"/>
      <c r="I17" s="2"/>
    </row>
    <row r="18" spans="1:9" s="9" customFormat="1" ht="24.75" customHeight="1">
      <c r="A18" s="7"/>
      <c r="B18" s="8"/>
      <c r="D18" s="2"/>
      <c r="E18" s="2"/>
      <c r="F18" s="2"/>
      <c r="G18" s="2"/>
      <c r="H18" s="8"/>
      <c r="I18" s="2"/>
    </row>
    <row r="19" spans="1:9" s="9" customFormat="1" ht="24.75" customHeight="1">
      <c r="A19" s="7"/>
      <c r="B19" s="8"/>
      <c r="D19" s="2"/>
      <c r="E19" s="2"/>
      <c r="F19" s="2"/>
      <c r="G19" s="2"/>
      <c r="H19" s="8"/>
      <c r="I19" s="2"/>
    </row>
    <row r="20" spans="1:9" s="9" customFormat="1" ht="24.75" customHeight="1">
      <c r="A20" s="7"/>
      <c r="B20" s="8"/>
      <c r="D20" s="2"/>
      <c r="E20" s="2"/>
      <c r="F20" s="2"/>
      <c r="G20" s="2"/>
      <c r="H20" s="8"/>
      <c r="I20" s="2"/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opLeftCell="B1" workbookViewId="0">
      <selection activeCell="D7" sqref="D7"/>
    </sheetView>
  </sheetViews>
  <sheetFormatPr defaultRowHeight="13.5"/>
  <cols>
    <col min="1" max="1" width="0.75" style="2" customWidth="1"/>
    <col min="2" max="2" width="7.75" style="8" customWidth="1"/>
    <col min="3" max="3" width="12.125" style="9" customWidth="1"/>
    <col min="4" max="4" width="52.875" style="2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55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41"/>
      <c r="C2" s="3"/>
      <c r="D2" s="41"/>
      <c r="E2" s="41"/>
      <c r="F2" s="41"/>
      <c r="G2" s="41"/>
      <c r="H2" s="41"/>
      <c r="I2" s="41"/>
    </row>
    <row r="3" spans="1:9" ht="18.75">
      <c r="B3" s="76" t="s">
        <v>54</v>
      </c>
      <c r="C3" s="76"/>
      <c r="D3" s="76"/>
      <c r="E3" s="42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16">
        <f>SUM(E7:E11)</f>
        <v>819000</v>
      </c>
      <c r="F5" s="16"/>
      <c r="G5" s="17">
        <f>SUM(G7:G11)</f>
        <v>42</v>
      </c>
      <c r="H5" s="16"/>
      <c r="I5" s="14"/>
    </row>
    <row r="6" spans="1:9" ht="24.75" customHeight="1">
      <c r="A6" s="7"/>
      <c r="B6" s="30">
        <v>1</v>
      </c>
      <c r="C6" s="46">
        <v>43566</v>
      </c>
      <c r="D6" s="47" t="s">
        <v>61</v>
      </c>
      <c r="E6" s="50">
        <v>100000</v>
      </c>
      <c r="F6" s="47" t="s">
        <v>64</v>
      </c>
      <c r="G6" s="47">
        <v>10</v>
      </c>
      <c r="H6" s="48" t="s">
        <v>66</v>
      </c>
      <c r="I6" s="47" t="s">
        <v>15</v>
      </c>
    </row>
    <row r="7" spans="1:9" ht="24.75" customHeight="1">
      <c r="A7" s="7"/>
      <c r="B7" s="30">
        <v>2</v>
      </c>
      <c r="C7" s="46">
        <v>43571</v>
      </c>
      <c r="D7" s="49" t="s">
        <v>62</v>
      </c>
      <c r="E7" s="50">
        <v>100000</v>
      </c>
      <c r="F7" s="47" t="s">
        <v>64</v>
      </c>
      <c r="G7" s="47">
        <v>10</v>
      </c>
      <c r="H7" s="48" t="s">
        <v>66</v>
      </c>
      <c r="I7" s="47" t="s">
        <v>63</v>
      </c>
    </row>
    <row r="8" spans="1:9" ht="24.75" customHeight="1">
      <c r="A8" s="7"/>
      <c r="B8" s="30">
        <v>3</v>
      </c>
      <c r="C8" s="46">
        <v>43578</v>
      </c>
      <c r="D8" s="47" t="s">
        <v>60</v>
      </c>
      <c r="E8" s="50">
        <v>240000</v>
      </c>
      <c r="F8" s="47" t="s">
        <v>64</v>
      </c>
      <c r="G8" s="47">
        <v>8</v>
      </c>
      <c r="H8" s="48" t="s">
        <v>66</v>
      </c>
      <c r="I8" s="47" t="s">
        <v>49</v>
      </c>
    </row>
    <row r="9" spans="1:9" ht="24.75" customHeight="1">
      <c r="A9" s="7"/>
      <c r="B9" s="30">
        <v>4</v>
      </c>
      <c r="C9" s="46">
        <v>43578</v>
      </c>
      <c r="D9" s="48" t="s">
        <v>56</v>
      </c>
      <c r="E9" s="51">
        <v>329000</v>
      </c>
      <c r="F9" s="47" t="s">
        <v>64</v>
      </c>
      <c r="G9" s="47">
        <v>13</v>
      </c>
      <c r="H9" s="48" t="s">
        <v>65</v>
      </c>
      <c r="I9" s="30" t="s">
        <v>12</v>
      </c>
    </row>
    <row r="10" spans="1:9" ht="24.75" customHeight="1">
      <c r="A10" s="7"/>
      <c r="B10" s="30">
        <v>5</v>
      </c>
      <c r="C10" s="46">
        <v>43581</v>
      </c>
      <c r="D10" s="48" t="s">
        <v>20</v>
      </c>
      <c r="E10" s="51">
        <v>50000</v>
      </c>
      <c r="F10" s="48" t="s">
        <v>59</v>
      </c>
      <c r="G10" s="47">
        <v>1</v>
      </c>
      <c r="H10" s="48" t="s">
        <v>66</v>
      </c>
      <c r="I10" s="30" t="s">
        <v>12</v>
      </c>
    </row>
    <row r="11" spans="1:9" ht="23.25" customHeight="1">
      <c r="A11" s="7"/>
      <c r="B11" s="30">
        <v>6</v>
      </c>
      <c r="C11" s="46">
        <v>43584</v>
      </c>
      <c r="D11" s="47" t="s">
        <v>57</v>
      </c>
      <c r="E11" s="50">
        <v>100000</v>
      </c>
      <c r="F11" s="47" t="s">
        <v>64</v>
      </c>
      <c r="G11" s="47">
        <v>10</v>
      </c>
      <c r="H11" s="48" t="s">
        <v>66</v>
      </c>
      <c r="I11" s="47" t="s">
        <v>58</v>
      </c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selection activeCell="D10" sqref="D10"/>
    </sheetView>
  </sheetViews>
  <sheetFormatPr defaultRowHeight="13.5"/>
  <cols>
    <col min="1" max="1" width="0.75" style="2" customWidth="1"/>
    <col min="2" max="2" width="7.75" style="8" customWidth="1"/>
    <col min="3" max="3" width="12.125" style="9" customWidth="1"/>
    <col min="4" max="4" width="63.25" style="2" bestFit="1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76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44"/>
      <c r="C2" s="3"/>
      <c r="D2" s="44"/>
      <c r="E2" s="44"/>
      <c r="F2" s="44"/>
      <c r="G2" s="44"/>
      <c r="H2" s="44"/>
      <c r="I2" s="44"/>
    </row>
    <row r="3" spans="1:9" ht="18.75">
      <c r="B3" s="76" t="s">
        <v>54</v>
      </c>
      <c r="C3" s="76"/>
      <c r="D3" s="76"/>
      <c r="E3" s="45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59">
        <f>SUM(E6:E13)</f>
        <v>676200</v>
      </c>
      <c r="F5" s="16"/>
      <c r="G5" s="17">
        <f>SUM(G6:G13)</f>
        <v>423</v>
      </c>
      <c r="H5" s="16"/>
      <c r="I5" s="14"/>
    </row>
    <row r="6" spans="1:9" ht="24.75" customHeight="1">
      <c r="A6" s="7"/>
      <c r="B6" s="30">
        <v>1</v>
      </c>
      <c r="C6" s="54">
        <v>43587</v>
      </c>
      <c r="D6" s="55" t="s">
        <v>18</v>
      </c>
      <c r="E6" s="60">
        <v>50000</v>
      </c>
      <c r="F6" s="47" t="s">
        <v>59</v>
      </c>
      <c r="G6" s="47">
        <v>1</v>
      </c>
      <c r="H6" s="55" t="s">
        <v>79</v>
      </c>
      <c r="I6" s="47" t="s">
        <v>12</v>
      </c>
    </row>
    <row r="7" spans="1:9" ht="24.75" customHeight="1">
      <c r="A7" s="7"/>
      <c r="B7" s="30">
        <v>2</v>
      </c>
      <c r="C7" s="54">
        <v>43588</v>
      </c>
      <c r="D7" s="55" t="s">
        <v>20</v>
      </c>
      <c r="E7" s="60">
        <v>50000</v>
      </c>
      <c r="F7" s="47" t="s">
        <v>59</v>
      </c>
      <c r="G7" s="47">
        <v>1</v>
      </c>
      <c r="H7" s="55" t="s">
        <v>79</v>
      </c>
      <c r="I7" s="47" t="s">
        <v>12</v>
      </c>
    </row>
    <row r="8" spans="1:9" ht="24.75" customHeight="1">
      <c r="A8" s="7"/>
      <c r="B8" s="30">
        <v>3</v>
      </c>
      <c r="C8" s="54">
        <v>43595</v>
      </c>
      <c r="D8" s="55" t="s">
        <v>67</v>
      </c>
      <c r="E8" s="60">
        <v>49200</v>
      </c>
      <c r="F8" s="47" t="s">
        <v>70</v>
      </c>
      <c r="G8" s="47">
        <v>40</v>
      </c>
      <c r="H8" s="55" t="s">
        <v>77</v>
      </c>
      <c r="I8" s="47" t="s">
        <v>12</v>
      </c>
    </row>
    <row r="9" spans="1:9" ht="24.75" customHeight="1">
      <c r="A9" s="7"/>
      <c r="B9" s="30">
        <v>4</v>
      </c>
      <c r="C9" s="31">
        <v>43595</v>
      </c>
      <c r="D9" s="57" t="s">
        <v>33</v>
      </c>
      <c r="E9" s="58">
        <v>100000</v>
      </c>
      <c r="F9" s="47" t="s">
        <v>72</v>
      </c>
      <c r="G9" s="47">
        <v>10</v>
      </c>
      <c r="H9" s="55" t="s">
        <v>79</v>
      </c>
      <c r="I9" s="47" t="s">
        <v>75</v>
      </c>
    </row>
    <row r="10" spans="1:9" ht="23.25" customHeight="1">
      <c r="A10" s="7"/>
      <c r="B10" s="30">
        <v>5</v>
      </c>
      <c r="C10" s="31">
        <v>43598</v>
      </c>
      <c r="D10" s="57" t="s">
        <v>73</v>
      </c>
      <c r="E10" s="58">
        <v>100000</v>
      </c>
      <c r="F10" s="47" t="s">
        <v>72</v>
      </c>
      <c r="G10" s="47">
        <v>10</v>
      </c>
      <c r="H10" s="55" t="s">
        <v>79</v>
      </c>
      <c r="I10" s="47" t="s">
        <v>74</v>
      </c>
    </row>
    <row r="11" spans="1:9" ht="24.75" customHeight="1">
      <c r="A11" s="7"/>
      <c r="B11" s="30">
        <v>6</v>
      </c>
      <c r="C11" s="54">
        <v>43599</v>
      </c>
      <c r="D11" s="48" t="s">
        <v>69</v>
      </c>
      <c r="E11" s="51">
        <v>100000</v>
      </c>
      <c r="F11" s="47" t="s">
        <v>59</v>
      </c>
      <c r="G11" s="47">
        <v>1</v>
      </c>
      <c r="H11" s="55" t="s">
        <v>80</v>
      </c>
      <c r="I11" s="47" t="s">
        <v>12</v>
      </c>
    </row>
    <row r="12" spans="1:9" ht="24.75" customHeight="1">
      <c r="A12" s="7"/>
      <c r="B12" s="30">
        <v>7</v>
      </c>
      <c r="C12" s="56">
        <v>43602</v>
      </c>
      <c r="D12" s="47" t="s">
        <v>71</v>
      </c>
      <c r="E12" s="50">
        <v>100000</v>
      </c>
      <c r="F12" s="47" t="s">
        <v>72</v>
      </c>
      <c r="G12" s="47">
        <v>10</v>
      </c>
      <c r="H12" s="55" t="s">
        <v>81</v>
      </c>
      <c r="I12" s="47" t="s">
        <v>16</v>
      </c>
    </row>
    <row r="13" spans="1:9" ht="24.75" customHeight="1">
      <c r="A13" s="7"/>
      <c r="B13" s="30">
        <v>8</v>
      </c>
      <c r="C13" s="56">
        <v>43608</v>
      </c>
      <c r="D13" s="48" t="s">
        <v>68</v>
      </c>
      <c r="E13" s="51">
        <v>127000</v>
      </c>
      <c r="F13" s="47" t="s">
        <v>70</v>
      </c>
      <c r="G13" s="47">
        <v>350</v>
      </c>
      <c r="H13" s="55" t="s">
        <v>78</v>
      </c>
      <c r="I13" s="47" t="s">
        <v>12</v>
      </c>
    </row>
  </sheetData>
  <sortState ref="A6:I13">
    <sortCondition ref="C6:C13"/>
  </sortState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selection activeCell="D15" sqref="D15"/>
    </sheetView>
  </sheetViews>
  <sheetFormatPr defaultRowHeight="13.5"/>
  <cols>
    <col min="1" max="1" width="0.75" style="2" customWidth="1"/>
    <col min="2" max="2" width="7.75" style="8" customWidth="1"/>
    <col min="3" max="3" width="13" style="9" bestFit="1" customWidth="1"/>
    <col min="4" max="4" width="63.25" style="2" bestFit="1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82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52"/>
      <c r="C2" s="3"/>
      <c r="D2" s="52"/>
      <c r="E2" s="52"/>
      <c r="F2" s="52"/>
      <c r="G2" s="52"/>
      <c r="H2" s="52"/>
      <c r="I2" s="52"/>
    </row>
    <row r="3" spans="1:9" ht="18.75">
      <c r="B3" s="76" t="s">
        <v>54</v>
      </c>
      <c r="C3" s="76"/>
      <c r="D3" s="76"/>
      <c r="E3" s="53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59">
        <f>SUM(E6:E10)</f>
        <v>618000</v>
      </c>
      <c r="F5" s="16"/>
      <c r="G5" s="17">
        <f>SUM(G6:G10)</f>
        <v>42</v>
      </c>
      <c r="H5" s="16"/>
      <c r="I5" s="14"/>
    </row>
    <row r="6" spans="1:9" ht="24.75" customHeight="1">
      <c r="A6" s="7"/>
      <c r="B6" s="30">
        <v>1</v>
      </c>
      <c r="C6" s="31">
        <v>43626</v>
      </c>
      <c r="D6" s="57" t="s">
        <v>89</v>
      </c>
      <c r="E6" s="58">
        <v>200000</v>
      </c>
      <c r="F6" s="47" t="s">
        <v>85</v>
      </c>
      <c r="G6" s="47">
        <v>20</v>
      </c>
      <c r="H6" s="55" t="s">
        <v>79</v>
      </c>
      <c r="I6" s="47" t="s">
        <v>90</v>
      </c>
    </row>
    <row r="7" spans="1:9" ht="24.75" customHeight="1">
      <c r="A7" s="7"/>
      <c r="B7" s="30">
        <v>2</v>
      </c>
      <c r="C7" s="54">
        <v>43633</v>
      </c>
      <c r="D7" s="55" t="s">
        <v>18</v>
      </c>
      <c r="E7" s="60">
        <v>50000</v>
      </c>
      <c r="F7" s="47" t="s">
        <v>86</v>
      </c>
      <c r="G7" s="47">
        <v>1</v>
      </c>
      <c r="H7" s="55" t="s">
        <v>79</v>
      </c>
      <c r="I7" s="47" t="s">
        <v>12</v>
      </c>
    </row>
    <row r="8" spans="1:9" ht="24.75" customHeight="1">
      <c r="A8" s="7"/>
      <c r="B8" s="30">
        <v>3</v>
      </c>
      <c r="C8" s="31">
        <v>43634</v>
      </c>
      <c r="D8" s="57" t="s">
        <v>91</v>
      </c>
      <c r="E8" s="58">
        <v>100000</v>
      </c>
      <c r="F8" s="47" t="s">
        <v>85</v>
      </c>
      <c r="G8" s="47">
        <v>10</v>
      </c>
      <c r="H8" s="55" t="s">
        <v>79</v>
      </c>
      <c r="I8" s="47" t="s">
        <v>74</v>
      </c>
    </row>
    <row r="9" spans="1:9" ht="24.75" customHeight="1">
      <c r="A9" s="7"/>
      <c r="B9" s="30">
        <v>4</v>
      </c>
      <c r="C9" s="54">
        <v>43637</v>
      </c>
      <c r="D9" s="55" t="s">
        <v>83</v>
      </c>
      <c r="E9" s="60">
        <v>168000</v>
      </c>
      <c r="F9" s="47" t="s">
        <v>84</v>
      </c>
      <c r="G9" s="47">
        <v>1</v>
      </c>
      <c r="H9" s="55" t="s">
        <v>79</v>
      </c>
      <c r="I9" s="47" t="s">
        <v>12</v>
      </c>
    </row>
    <row r="10" spans="1:9" ht="23.25" customHeight="1">
      <c r="A10" s="7"/>
      <c r="B10" s="30">
        <v>5</v>
      </c>
      <c r="C10" s="54">
        <v>43640</v>
      </c>
      <c r="D10" s="55" t="s">
        <v>87</v>
      </c>
      <c r="E10" s="60">
        <v>100000</v>
      </c>
      <c r="F10" s="47" t="s">
        <v>85</v>
      </c>
      <c r="G10" s="47">
        <v>10</v>
      </c>
      <c r="H10" s="55" t="s">
        <v>79</v>
      </c>
      <c r="I10" s="47" t="s">
        <v>88</v>
      </c>
    </row>
  </sheetData>
  <sortState ref="A6:I10">
    <sortCondition ref="C6:C10"/>
  </sortState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opLeftCell="A3" workbookViewId="0">
      <selection activeCell="D36" sqref="D36:D38"/>
    </sheetView>
  </sheetViews>
  <sheetFormatPr defaultRowHeight="13.5"/>
  <cols>
    <col min="1" max="1" width="0.75" style="2" customWidth="1"/>
    <col min="2" max="2" width="7.75" style="8" customWidth="1"/>
    <col min="3" max="3" width="13" style="9" bestFit="1" customWidth="1"/>
    <col min="4" max="4" width="63.25" style="2" bestFit="1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100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61"/>
      <c r="C2" s="3"/>
      <c r="D2" s="61"/>
      <c r="E2" s="61"/>
      <c r="F2" s="61"/>
      <c r="G2" s="61"/>
      <c r="H2" s="61"/>
      <c r="I2" s="61"/>
    </row>
    <row r="3" spans="1:9" ht="18.75">
      <c r="B3" s="76" t="s">
        <v>54</v>
      </c>
      <c r="C3" s="76"/>
      <c r="D3" s="76"/>
      <c r="E3" s="62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59">
        <f>SUM(E6:E13)</f>
        <v>1020000</v>
      </c>
      <c r="F5" s="16"/>
      <c r="G5" s="17">
        <f>SUM(G6:G13)</f>
        <v>76</v>
      </c>
      <c r="H5" s="16"/>
      <c r="I5" s="14"/>
    </row>
    <row r="6" spans="1:9" ht="24.75" customHeight="1">
      <c r="A6" s="7"/>
      <c r="B6" s="30">
        <v>1</v>
      </c>
      <c r="C6" s="31">
        <v>43647</v>
      </c>
      <c r="D6" s="57" t="s">
        <v>93</v>
      </c>
      <c r="E6" s="58">
        <v>50000</v>
      </c>
      <c r="F6" s="47" t="s">
        <v>59</v>
      </c>
      <c r="G6" s="47">
        <v>1</v>
      </c>
      <c r="H6" s="55" t="s">
        <v>79</v>
      </c>
      <c r="I6" s="47" t="s">
        <v>12</v>
      </c>
    </row>
    <row r="7" spans="1:9" ht="24.75" customHeight="1">
      <c r="A7" s="7"/>
      <c r="B7" s="30">
        <v>2</v>
      </c>
      <c r="C7" s="31">
        <v>43650</v>
      </c>
      <c r="D7" s="57" t="s">
        <v>94</v>
      </c>
      <c r="E7" s="58">
        <v>100000</v>
      </c>
      <c r="F7" s="47" t="s">
        <v>72</v>
      </c>
      <c r="G7" s="47">
        <v>5</v>
      </c>
      <c r="H7" s="55" t="s">
        <v>79</v>
      </c>
      <c r="I7" s="47" t="s">
        <v>75</v>
      </c>
    </row>
    <row r="8" spans="1:9" ht="24.75" customHeight="1">
      <c r="A8" s="7"/>
      <c r="B8" s="30">
        <v>3</v>
      </c>
      <c r="C8" s="31">
        <v>43655</v>
      </c>
      <c r="D8" s="57" t="s">
        <v>95</v>
      </c>
      <c r="E8" s="58">
        <v>100000</v>
      </c>
      <c r="F8" s="47" t="s">
        <v>72</v>
      </c>
      <c r="G8" s="47">
        <v>8</v>
      </c>
      <c r="H8" s="55" t="s">
        <v>79</v>
      </c>
      <c r="I8" s="47" t="s">
        <v>74</v>
      </c>
    </row>
    <row r="9" spans="1:9" ht="24.75" customHeight="1">
      <c r="A9" s="7"/>
      <c r="B9" s="30">
        <v>4</v>
      </c>
      <c r="C9" s="31">
        <v>43661</v>
      </c>
      <c r="D9" s="57" t="s">
        <v>96</v>
      </c>
      <c r="E9" s="58">
        <v>100000</v>
      </c>
      <c r="F9" s="47" t="s">
        <v>72</v>
      </c>
      <c r="G9" s="47">
        <v>10</v>
      </c>
      <c r="H9" s="55" t="s">
        <v>79</v>
      </c>
      <c r="I9" s="47" t="s">
        <v>16</v>
      </c>
    </row>
    <row r="10" spans="1:9" ht="24.75" customHeight="1">
      <c r="A10" s="7"/>
      <c r="B10" s="30">
        <v>5</v>
      </c>
      <c r="C10" s="31">
        <v>43662</v>
      </c>
      <c r="D10" s="57" t="s">
        <v>92</v>
      </c>
      <c r="E10" s="58">
        <v>100000</v>
      </c>
      <c r="F10" s="47" t="s">
        <v>72</v>
      </c>
      <c r="G10" s="47">
        <v>5</v>
      </c>
      <c r="H10" s="55" t="s">
        <v>79</v>
      </c>
      <c r="I10" s="47" t="s">
        <v>49</v>
      </c>
    </row>
    <row r="11" spans="1:9" ht="24.75" customHeight="1">
      <c r="A11" s="7"/>
      <c r="B11" s="30">
        <v>6</v>
      </c>
      <c r="C11" s="31">
        <v>43662</v>
      </c>
      <c r="D11" s="57" t="s">
        <v>97</v>
      </c>
      <c r="E11" s="58">
        <v>100000</v>
      </c>
      <c r="F11" s="47" t="s">
        <v>72</v>
      </c>
      <c r="G11" s="47">
        <v>10</v>
      </c>
      <c r="H11" s="55" t="s">
        <v>40</v>
      </c>
      <c r="I11" s="47" t="s">
        <v>75</v>
      </c>
    </row>
    <row r="12" spans="1:9" ht="24.75" customHeight="1">
      <c r="A12" s="7"/>
      <c r="B12" s="30">
        <v>7</v>
      </c>
      <c r="C12" s="31">
        <v>43665</v>
      </c>
      <c r="D12" s="57" t="s">
        <v>98</v>
      </c>
      <c r="E12" s="58">
        <v>50000</v>
      </c>
      <c r="F12" s="47" t="s">
        <v>70</v>
      </c>
      <c r="G12" s="47">
        <v>1</v>
      </c>
      <c r="H12" s="55" t="s">
        <v>40</v>
      </c>
      <c r="I12" s="47" t="s">
        <v>12</v>
      </c>
    </row>
    <row r="13" spans="1:9" ht="24.75" customHeight="1">
      <c r="A13" s="7"/>
      <c r="B13" s="30">
        <v>8</v>
      </c>
      <c r="C13" s="31">
        <v>43665</v>
      </c>
      <c r="D13" s="57" t="s">
        <v>99</v>
      </c>
      <c r="E13" s="58">
        <v>420000</v>
      </c>
      <c r="F13" s="47" t="s">
        <v>70</v>
      </c>
      <c r="G13" s="47">
        <v>36</v>
      </c>
      <c r="H13" s="55" t="s">
        <v>40</v>
      </c>
      <c r="I13" s="47" t="s">
        <v>12</v>
      </c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>
      <selection activeCell="D13" sqref="D13"/>
    </sheetView>
  </sheetViews>
  <sheetFormatPr defaultRowHeight="13.5"/>
  <cols>
    <col min="1" max="1" width="0.75" style="2" customWidth="1"/>
    <col min="2" max="2" width="7.75" style="8" customWidth="1"/>
    <col min="3" max="3" width="13" style="9" bestFit="1" customWidth="1"/>
    <col min="4" max="4" width="63.25" style="2" bestFit="1" customWidth="1"/>
    <col min="5" max="5" width="11.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110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63"/>
      <c r="C2" s="3"/>
      <c r="D2" s="63"/>
      <c r="E2" s="63"/>
      <c r="F2" s="63"/>
      <c r="G2" s="63"/>
      <c r="H2" s="63"/>
      <c r="I2" s="63"/>
    </row>
    <row r="3" spans="1:9" ht="18.75">
      <c r="B3" s="76" t="s">
        <v>54</v>
      </c>
      <c r="C3" s="76"/>
      <c r="D3" s="76"/>
      <c r="E3" s="64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59">
        <f>SUM(E6:E11)</f>
        <v>725000</v>
      </c>
      <c r="F5" s="16"/>
      <c r="G5" s="17">
        <f>SUM(G6:G11)</f>
        <v>65</v>
      </c>
      <c r="H5" s="16"/>
      <c r="I5" s="14"/>
    </row>
    <row r="6" spans="1:9" ht="24.75" customHeight="1">
      <c r="A6" s="7"/>
      <c r="B6" s="30">
        <v>1</v>
      </c>
      <c r="C6" s="31">
        <v>43679</v>
      </c>
      <c r="D6" s="57" t="s">
        <v>105</v>
      </c>
      <c r="E6" s="58">
        <v>225000</v>
      </c>
      <c r="F6" s="67" t="s">
        <v>32</v>
      </c>
      <c r="G6" s="47">
        <v>15</v>
      </c>
      <c r="H6" s="55" t="s">
        <v>42</v>
      </c>
      <c r="I6" s="47" t="s">
        <v>106</v>
      </c>
    </row>
    <row r="7" spans="1:9" ht="24.75" customHeight="1">
      <c r="A7" s="7"/>
      <c r="B7" s="30">
        <v>2</v>
      </c>
      <c r="C7" s="31">
        <v>43679</v>
      </c>
      <c r="D7" s="57" t="s">
        <v>102</v>
      </c>
      <c r="E7" s="58">
        <v>100000</v>
      </c>
      <c r="F7" s="67" t="s">
        <v>64</v>
      </c>
      <c r="G7" s="47">
        <v>10</v>
      </c>
      <c r="H7" s="55" t="s">
        <v>40</v>
      </c>
      <c r="I7" s="47" t="s">
        <v>103</v>
      </c>
    </row>
    <row r="8" spans="1:9" ht="24.75" customHeight="1">
      <c r="A8" s="7"/>
      <c r="B8" s="30">
        <v>3</v>
      </c>
      <c r="C8" s="31">
        <v>43685</v>
      </c>
      <c r="D8" s="57" t="s">
        <v>37</v>
      </c>
      <c r="E8" s="58">
        <v>100000</v>
      </c>
      <c r="F8" s="67" t="s">
        <v>64</v>
      </c>
      <c r="G8" s="47">
        <v>10</v>
      </c>
      <c r="H8" s="55" t="s">
        <v>40</v>
      </c>
      <c r="I8" s="47" t="s">
        <v>14</v>
      </c>
    </row>
    <row r="9" spans="1:9" ht="24.75" customHeight="1">
      <c r="A9" s="7"/>
      <c r="B9" s="30">
        <v>4</v>
      </c>
      <c r="C9" s="31">
        <v>43685</v>
      </c>
      <c r="D9" s="57" t="s">
        <v>104</v>
      </c>
      <c r="E9" s="58">
        <v>100000</v>
      </c>
      <c r="F9" s="67" t="s">
        <v>64</v>
      </c>
      <c r="G9" s="47">
        <v>10</v>
      </c>
      <c r="H9" s="55" t="s">
        <v>40</v>
      </c>
      <c r="I9" s="47" t="s">
        <v>15</v>
      </c>
    </row>
    <row r="10" spans="1:9" ht="24.75" customHeight="1">
      <c r="A10" s="7"/>
      <c r="B10" s="30">
        <v>7</v>
      </c>
      <c r="C10" s="31">
        <v>43697</v>
      </c>
      <c r="D10" s="57" t="s">
        <v>96</v>
      </c>
      <c r="E10" s="58">
        <v>100000</v>
      </c>
      <c r="F10" s="67" t="s">
        <v>64</v>
      </c>
      <c r="G10" s="47">
        <v>10</v>
      </c>
      <c r="H10" s="55" t="s">
        <v>109</v>
      </c>
      <c r="I10" s="47" t="s">
        <v>16</v>
      </c>
    </row>
    <row r="11" spans="1:9" ht="24.75" customHeight="1">
      <c r="A11" s="7"/>
      <c r="B11" s="30">
        <v>8</v>
      </c>
      <c r="C11" s="31">
        <v>43703</v>
      </c>
      <c r="D11" s="57" t="s">
        <v>97</v>
      </c>
      <c r="E11" s="58">
        <v>100000</v>
      </c>
      <c r="F11" s="67" t="s">
        <v>107</v>
      </c>
      <c r="G11" s="47">
        <v>10</v>
      </c>
      <c r="H11" s="55" t="s">
        <v>108</v>
      </c>
      <c r="I11" s="47" t="s">
        <v>101</v>
      </c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D15" sqref="D15"/>
    </sheetView>
  </sheetViews>
  <sheetFormatPr defaultRowHeight="13.5"/>
  <cols>
    <col min="1" max="1" width="0.75" style="2" customWidth="1"/>
    <col min="2" max="2" width="7.75" style="8" customWidth="1"/>
    <col min="3" max="3" width="13" style="9" bestFit="1" customWidth="1"/>
    <col min="4" max="4" width="63.25" style="2" bestFit="1" customWidth="1"/>
    <col min="5" max="5" width="13.125" style="2" bestFit="1" customWidth="1"/>
    <col min="6" max="6" width="19.5" style="2" bestFit="1" customWidth="1"/>
    <col min="7" max="7" width="13.875" style="2" customWidth="1"/>
    <col min="8" max="8" width="20.875" style="8" customWidth="1"/>
    <col min="9" max="9" width="11" style="2" customWidth="1"/>
    <col min="10" max="16384" width="9" style="2"/>
  </cols>
  <sheetData>
    <row r="1" spans="1:9" ht="35.25" customHeight="1">
      <c r="A1" s="1"/>
      <c r="B1" s="74" t="s">
        <v>111</v>
      </c>
      <c r="C1" s="74"/>
      <c r="D1" s="74"/>
      <c r="E1" s="74"/>
      <c r="F1" s="74"/>
      <c r="G1" s="74"/>
      <c r="H1" s="74"/>
      <c r="I1" s="74"/>
    </row>
    <row r="2" spans="1:9" ht="14.25" customHeight="1">
      <c r="A2" s="1"/>
      <c r="B2" s="65"/>
      <c r="C2" s="3"/>
      <c r="D2" s="65"/>
      <c r="E2" s="65"/>
      <c r="F2" s="65"/>
      <c r="G2" s="65"/>
      <c r="H2" s="65"/>
      <c r="I2" s="65"/>
    </row>
    <row r="3" spans="1:9" ht="18.75">
      <c r="B3" s="76" t="s">
        <v>54</v>
      </c>
      <c r="C3" s="76"/>
      <c r="D3" s="76"/>
      <c r="E3" s="66"/>
      <c r="F3" s="4"/>
      <c r="G3" s="4"/>
      <c r="H3" s="5"/>
      <c r="I3" s="6" t="s">
        <v>2</v>
      </c>
    </row>
    <row r="4" spans="1:9" ht="37.9" customHeight="1">
      <c r="B4" s="12" t="s">
        <v>3</v>
      </c>
      <c r="C4" s="13" t="s">
        <v>10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</row>
    <row r="5" spans="1:9" ht="24.75" customHeight="1">
      <c r="A5" s="7"/>
      <c r="B5" s="14" t="s">
        <v>9</v>
      </c>
      <c r="C5" s="15"/>
      <c r="D5" s="14"/>
      <c r="E5" s="59">
        <f>SUM(E6:E17)</f>
        <v>4745800</v>
      </c>
      <c r="F5" s="16"/>
      <c r="G5" s="17">
        <f>SUM(G6:G17)</f>
        <v>340</v>
      </c>
      <c r="H5" s="16"/>
      <c r="I5" s="14"/>
    </row>
    <row r="6" spans="1:9" s="73" customFormat="1" ht="24.75" customHeight="1">
      <c r="A6" s="70"/>
      <c r="B6" s="71">
        <v>1</v>
      </c>
      <c r="C6" s="31">
        <v>43714</v>
      </c>
      <c r="D6" s="72" t="s">
        <v>44</v>
      </c>
      <c r="E6" s="60">
        <v>50000</v>
      </c>
      <c r="F6" s="67" t="s">
        <v>13</v>
      </c>
      <c r="G6" s="67">
        <v>1</v>
      </c>
      <c r="H6" s="55" t="s">
        <v>40</v>
      </c>
      <c r="I6" s="67" t="s">
        <v>106</v>
      </c>
    </row>
    <row r="7" spans="1:9" s="73" customFormat="1" ht="24.75" customHeight="1">
      <c r="A7" s="70"/>
      <c r="B7" s="71">
        <v>2</v>
      </c>
      <c r="C7" s="31">
        <v>43714</v>
      </c>
      <c r="D7" s="72" t="s">
        <v>116</v>
      </c>
      <c r="E7" s="60">
        <v>2930000</v>
      </c>
      <c r="F7" s="67" t="s">
        <v>64</v>
      </c>
      <c r="G7" s="67">
        <v>231</v>
      </c>
      <c r="H7" s="55" t="s">
        <v>42</v>
      </c>
      <c r="I7" s="67" t="s">
        <v>106</v>
      </c>
    </row>
    <row r="8" spans="1:9" s="73" customFormat="1" ht="24.75" customHeight="1">
      <c r="A8" s="70"/>
      <c r="B8" s="71">
        <v>3</v>
      </c>
      <c r="C8" s="31">
        <v>43714</v>
      </c>
      <c r="D8" s="72" t="s">
        <v>117</v>
      </c>
      <c r="E8" s="60">
        <v>252000</v>
      </c>
      <c r="F8" s="67" t="s">
        <v>64</v>
      </c>
      <c r="G8" s="67">
        <v>12</v>
      </c>
      <c r="H8" s="55" t="s">
        <v>77</v>
      </c>
      <c r="I8" s="67" t="s">
        <v>118</v>
      </c>
    </row>
    <row r="9" spans="1:9" s="73" customFormat="1" ht="24.75" customHeight="1">
      <c r="A9" s="70"/>
      <c r="B9" s="71">
        <v>4</v>
      </c>
      <c r="C9" s="31">
        <v>43717</v>
      </c>
      <c r="D9" s="72" t="s">
        <v>112</v>
      </c>
      <c r="E9" s="60">
        <v>100000</v>
      </c>
      <c r="F9" s="67" t="s">
        <v>64</v>
      </c>
      <c r="G9" s="67">
        <v>10</v>
      </c>
      <c r="H9" s="55" t="s">
        <v>40</v>
      </c>
      <c r="I9" s="67" t="s">
        <v>34</v>
      </c>
    </row>
    <row r="10" spans="1:9" s="73" customFormat="1" ht="24.75" customHeight="1">
      <c r="A10" s="70"/>
      <c r="B10" s="71">
        <v>5</v>
      </c>
      <c r="C10" s="31">
        <v>43717</v>
      </c>
      <c r="D10" s="72" t="s">
        <v>113</v>
      </c>
      <c r="E10" s="60">
        <v>100000</v>
      </c>
      <c r="F10" s="67" t="s">
        <v>64</v>
      </c>
      <c r="G10" s="67">
        <v>3</v>
      </c>
      <c r="H10" s="55" t="s">
        <v>40</v>
      </c>
      <c r="I10" s="67" t="s">
        <v>15</v>
      </c>
    </row>
    <row r="11" spans="1:9" s="73" customFormat="1" ht="24.75" customHeight="1">
      <c r="A11" s="70"/>
      <c r="B11" s="71">
        <v>6</v>
      </c>
      <c r="C11" s="31">
        <v>43718</v>
      </c>
      <c r="D11" s="72" t="s">
        <v>37</v>
      </c>
      <c r="E11" s="60">
        <v>100000</v>
      </c>
      <c r="F11" s="67" t="s">
        <v>64</v>
      </c>
      <c r="G11" s="67">
        <v>10</v>
      </c>
      <c r="H11" s="55" t="s">
        <v>40</v>
      </c>
      <c r="I11" s="67" t="s">
        <v>14</v>
      </c>
    </row>
    <row r="12" spans="1:9" s="73" customFormat="1" ht="24.75" customHeight="1">
      <c r="A12" s="70"/>
      <c r="B12" s="71">
        <v>7</v>
      </c>
      <c r="C12" s="31">
        <v>43727</v>
      </c>
      <c r="D12" s="72" t="s">
        <v>96</v>
      </c>
      <c r="E12" s="60">
        <v>100000</v>
      </c>
      <c r="F12" s="67" t="s">
        <v>64</v>
      </c>
      <c r="G12" s="67">
        <v>10</v>
      </c>
      <c r="H12" s="55" t="s">
        <v>40</v>
      </c>
      <c r="I12" s="67" t="s">
        <v>16</v>
      </c>
    </row>
    <row r="13" spans="1:9" s="73" customFormat="1" ht="24.75" customHeight="1">
      <c r="A13" s="70"/>
      <c r="B13" s="71">
        <v>8</v>
      </c>
      <c r="C13" s="31">
        <v>43731</v>
      </c>
      <c r="D13" s="72" t="s">
        <v>119</v>
      </c>
      <c r="E13" s="60">
        <v>510000</v>
      </c>
      <c r="F13" s="67" t="s">
        <v>32</v>
      </c>
      <c r="G13" s="67">
        <v>30</v>
      </c>
      <c r="H13" s="55" t="s">
        <v>77</v>
      </c>
      <c r="I13" s="67" t="s">
        <v>120</v>
      </c>
    </row>
    <row r="14" spans="1:9" s="73" customFormat="1" ht="24.75" customHeight="1">
      <c r="A14" s="70"/>
      <c r="B14" s="71">
        <v>9</v>
      </c>
      <c r="C14" s="31">
        <v>43731</v>
      </c>
      <c r="D14" s="72" t="s">
        <v>114</v>
      </c>
      <c r="E14" s="60">
        <v>348000</v>
      </c>
      <c r="F14" s="67" t="s">
        <v>32</v>
      </c>
      <c r="G14" s="67">
        <v>12</v>
      </c>
      <c r="H14" s="55" t="s">
        <v>40</v>
      </c>
      <c r="I14" s="67" t="s">
        <v>106</v>
      </c>
    </row>
    <row r="15" spans="1:9" s="73" customFormat="1" ht="24.75" customHeight="1">
      <c r="A15" s="70"/>
      <c r="B15" s="71">
        <v>10</v>
      </c>
      <c r="C15" s="31">
        <v>43731</v>
      </c>
      <c r="D15" s="72" t="s">
        <v>115</v>
      </c>
      <c r="E15" s="60">
        <v>155800</v>
      </c>
      <c r="F15" s="67" t="s">
        <v>32</v>
      </c>
      <c r="G15" s="67">
        <v>19</v>
      </c>
      <c r="H15" s="55" t="s">
        <v>42</v>
      </c>
      <c r="I15" s="67" t="s">
        <v>106</v>
      </c>
    </row>
    <row r="16" spans="1:9" s="73" customFormat="1" ht="24.75" customHeight="1">
      <c r="A16" s="70"/>
      <c r="B16" s="71">
        <v>11</v>
      </c>
      <c r="C16" s="31">
        <v>43733</v>
      </c>
      <c r="D16" s="72" t="s">
        <v>44</v>
      </c>
      <c r="E16" s="60">
        <v>50000</v>
      </c>
      <c r="F16" s="67" t="s">
        <v>13</v>
      </c>
      <c r="G16" s="67">
        <v>1</v>
      </c>
      <c r="H16" s="55" t="s">
        <v>40</v>
      </c>
      <c r="I16" s="67" t="s">
        <v>106</v>
      </c>
    </row>
    <row r="17" spans="1:9" s="73" customFormat="1" ht="24.75" customHeight="1">
      <c r="A17" s="70"/>
      <c r="B17" s="71">
        <v>12</v>
      </c>
      <c r="C17" s="31">
        <v>43733</v>
      </c>
      <c r="D17" s="72" t="s">
        <v>44</v>
      </c>
      <c r="E17" s="60">
        <v>50000</v>
      </c>
      <c r="F17" s="67" t="s">
        <v>13</v>
      </c>
      <c r="G17" s="67">
        <v>1</v>
      </c>
      <c r="H17" s="55" t="s">
        <v>40</v>
      </c>
      <c r="I17" s="67" t="s">
        <v>106</v>
      </c>
    </row>
  </sheetData>
  <mergeCells count="2">
    <mergeCell ref="B1:I1"/>
    <mergeCell ref="B3:D3"/>
  </mergeCells>
  <phoneticPr fontId="3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1월 업무추진비</vt:lpstr>
      <vt:lpstr>2월 업무추진비</vt:lpstr>
      <vt:lpstr>3월 업무추진비 </vt:lpstr>
      <vt:lpstr>4월 업무추진비 </vt:lpstr>
      <vt:lpstr>5월 업무추진비</vt:lpstr>
      <vt:lpstr>6월 업무추진비 </vt:lpstr>
      <vt:lpstr>7월 업무추진비</vt:lpstr>
      <vt:lpstr>8월 업무추진비 </vt:lpstr>
      <vt:lpstr>9월 업무추진비  </vt:lpstr>
      <vt:lpstr>10월 업무추진비   </vt:lpstr>
      <vt:lpstr>'10월 업무추진비   '!Print_Titles</vt:lpstr>
      <vt:lpstr>'1월 업무추진비'!Print_Titles</vt:lpstr>
      <vt:lpstr>'2월 업무추진비'!Print_Titles</vt:lpstr>
      <vt:lpstr>'3월 업무추진비 '!Print_Titles</vt:lpstr>
      <vt:lpstr>'4월 업무추진비 '!Print_Titles</vt:lpstr>
      <vt:lpstr>'5월 업무추진비'!Print_Titles</vt:lpstr>
      <vt:lpstr>'6월 업무추진비 '!Print_Titles</vt:lpstr>
      <vt:lpstr>'7월 업무추진비'!Print_Titles</vt:lpstr>
      <vt:lpstr>'8월 업무추진비 '!Print_Titles</vt:lpstr>
      <vt:lpstr>'9월 업무추진비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2019-03-05T06:27:28Z</cp:lastPrinted>
  <dcterms:created xsi:type="dcterms:W3CDTF">2016-02-11T04:48:57Z</dcterms:created>
  <dcterms:modified xsi:type="dcterms:W3CDTF">2019-11-09T11:18:38Z</dcterms:modified>
</cp:coreProperties>
</file>