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5년\경북저수율(2025.12.29.기준)\"/>
    </mc:Choice>
  </mc:AlternateContent>
  <xr:revisionPtr revIDLastSave="0" documentId="13_ncr:1_{8606721A-FD47-4B7A-AEA3-8FB6E9C469C7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<sst xmlns="http://schemas.openxmlformats.org/spreadsheetml/2006/main" count="278" uniqueCount="99">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</sst>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5&#45380;\&#44221;&#48513;&#51200;&#49688;&#50984;(2025.12.29.&#44592;&#51456;)\&#9734;&#44221;&#48513;&#51200;&#49688;&#50984;(2025.12.29.).xlsx" TargetMode="External"/><Relationship Id="rId1" Type="http://schemas.openxmlformats.org/officeDocument/2006/relationships/externalLinkPath" Target="&#9734;&#44221;&#48513;&#51200;&#49688;&#50984;(2025.12.29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46020</v>
          </cell>
        </row>
        <row r="9">
          <cell r="D9" t="str">
            <v>(2024년동기 :</v>
          </cell>
        </row>
        <row r="17">
          <cell r="B17">
            <v>52.1</v>
          </cell>
          <cell r="D17" t="str">
            <v>(2024년동기 :</v>
          </cell>
          <cell r="F17">
            <v>0.67</v>
          </cell>
          <cell r="I17">
            <v>0.51600000000000001</v>
          </cell>
        </row>
        <row r="19">
          <cell r="B19">
            <v>57.999999999999993</v>
          </cell>
          <cell r="F19">
            <v>0.47299999999999998</v>
          </cell>
          <cell r="I19">
            <v>0.44</v>
          </cell>
        </row>
        <row r="21">
          <cell r="B21">
            <v>37.5</v>
          </cell>
          <cell r="F21">
            <v>0.61799999999999999</v>
          </cell>
          <cell r="I21">
            <v>0.49</v>
          </cell>
        </row>
        <row r="23">
          <cell r="B23">
            <v>64.600000000000009</v>
          </cell>
          <cell r="F23">
            <v>0.47099999999999997</v>
          </cell>
          <cell r="I23">
            <v>0.44400000000000001</v>
          </cell>
        </row>
        <row r="25">
          <cell r="B25">
            <v>46.7</v>
          </cell>
          <cell r="F25">
            <v>0.61499999999999999</v>
          </cell>
          <cell r="I25">
            <v>0.51600000000000001</v>
          </cell>
        </row>
        <row r="27">
          <cell r="B27">
            <v>46.400000000000006</v>
          </cell>
          <cell r="F27">
            <v>0.58199999999999996</v>
          </cell>
          <cell r="I27">
            <v>0.46300000000000002</v>
          </cell>
        </row>
        <row r="29">
          <cell r="B29">
            <v>48.1</v>
          </cell>
          <cell r="F29">
            <v>0.56200000000000006</v>
          </cell>
          <cell r="I29">
            <v>0.57099999999999995</v>
          </cell>
        </row>
        <row r="31">
          <cell r="B31">
            <v>84</v>
          </cell>
          <cell r="F31">
            <v>0.92400000000000004</v>
          </cell>
          <cell r="I31">
            <v>0.60599999999999998</v>
          </cell>
        </row>
        <row r="33">
          <cell r="B33">
            <v>75.5</v>
          </cell>
          <cell r="F33">
            <v>0.70099999999999996</v>
          </cell>
          <cell r="I33">
            <v>0.86799999999999999</v>
          </cell>
        </row>
        <row r="37">
          <cell r="A37" t="str">
            <v xml:space="preserve"> ㅇ2025.01.01~</v>
          </cell>
          <cell r="B37">
            <v>46020</v>
          </cell>
          <cell r="C37">
            <v>1018.7000000000004</v>
          </cell>
          <cell r="E37" t="str">
            <v>(전년 1090.5   평년 1071.4)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E6">
            <v>510131</v>
          </cell>
          <cell r="G6">
            <v>77.8</v>
          </cell>
          <cell r="I6">
            <v>73</v>
          </cell>
          <cell r="J6">
            <v>73.15817324537251</v>
          </cell>
        </row>
        <row r="7">
          <cell r="G7">
            <v>76.5</v>
          </cell>
          <cell r="I7">
            <v>77.7</v>
          </cell>
          <cell r="J7">
            <v>78.852380952380955</v>
          </cell>
        </row>
        <row r="8">
          <cell r="G8">
            <v>78.099999999999994</v>
          </cell>
          <cell r="I8">
            <v>72.2</v>
          </cell>
          <cell r="J8">
            <v>72.111485479194059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F10" sqref="F10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59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60</v>
      </c>
      <c r="B6" s="99" t="s">
        <v>61</v>
      </c>
      <c r="C6" s="100">
        <v>5000</v>
      </c>
      <c r="D6" s="101">
        <v>60558.400000000009</v>
      </c>
      <c r="E6" s="102">
        <v>510131</v>
      </c>
      <c r="F6" s="103">
        <v>397026.33984983352</v>
      </c>
      <c r="G6" s="84">
        <v>77.8</v>
      </c>
      <c r="H6" s="84">
        <v>77.8</v>
      </c>
      <c r="I6" s="104">
        <v>73</v>
      </c>
      <c r="J6" s="105">
        <v>73.15817324537251</v>
      </c>
    </row>
    <row r="7" spans="1:10" s="6" customFormat="1" ht="18.2" customHeight="1">
      <c r="A7" s="98"/>
      <c r="B7" s="99" t="s">
        <v>62</v>
      </c>
      <c r="C7" s="100">
        <v>4348</v>
      </c>
      <c r="D7" s="101">
        <v>21873.700000000008</v>
      </c>
      <c r="E7" s="102">
        <v>80630</v>
      </c>
      <c r="F7" s="103">
        <v>61647.98348000001</v>
      </c>
      <c r="G7" s="84">
        <v>76.5</v>
      </c>
      <c r="H7" s="84">
        <v>76.400000000000006</v>
      </c>
      <c r="I7" s="106">
        <v>77.7</v>
      </c>
      <c r="J7" s="105">
        <v>78.852380952380955</v>
      </c>
    </row>
    <row r="8" spans="1:10" s="6" customFormat="1" ht="18.2" customHeight="1">
      <c r="A8" s="107" t="s">
        <v>63</v>
      </c>
      <c r="B8" s="108" t="s">
        <v>64</v>
      </c>
      <c r="C8" s="109">
        <v>652</v>
      </c>
      <c r="D8" s="110">
        <v>38684.699999999997</v>
      </c>
      <c r="E8" s="111">
        <v>429501</v>
      </c>
      <c r="F8" s="112">
        <v>335378.35636983352</v>
      </c>
      <c r="G8" s="113">
        <v>78.099999999999994</v>
      </c>
      <c r="H8" s="113">
        <v>78</v>
      </c>
      <c r="I8" s="114">
        <v>72.2</v>
      </c>
      <c r="J8" s="115">
        <v>72.111485479194059</v>
      </c>
    </row>
    <row r="9" spans="1:10" s="5" customFormat="1" ht="18.2" customHeight="1">
      <c r="A9" s="78" t="s">
        <v>65</v>
      </c>
      <c r="B9" s="79" t="s">
        <v>66</v>
      </c>
      <c r="C9" s="82">
        <v>275</v>
      </c>
      <c r="D9" s="116">
        <v>5853.6</v>
      </c>
      <c r="E9" s="82">
        <v>45243</v>
      </c>
      <c r="F9" s="82">
        <v>37842.873663470906</v>
      </c>
      <c r="G9" s="84">
        <v>83.643599371109133</v>
      </c>
      <c r="H9" s="84">
        <v>83.567264680519827</v>
      </c>
      <c r="I9" s="85">
        <v>73.038296247258856</v>
      </c>
      <c r="J9" s="117">
        <v>74.977350285963112</v>
      </c>
    </row>
    <row r="10" spans="1:10" s="53" customFormat="1" ht="18.2" customHeight="1">
      <c r="A10" s="78" t="s">
        <v>67</v>
      </c>
      <c r="B10" s="79" t="s">
        <v>68</v>
      </c>
      <c r="C10" s="80">
        <v>218</v>
      </c>
      <c r="D10" s="81">
        <v>1956.9</v>
      </c>
      <c r="E10" s="83">
        <v>4133</v>
      </c>
      <c r="F10" s="82">
        <v>3314.6660000000002</v>
      </c>
      <c r="G10" s="84">
        <v>80.2</v>
      </c>
      <c r="H10" s="84">
        <v>80.3</v>
      </c>
      <c r="I10" s="85">
        <v>83.4</v>
      </c>
      <c r="J10" s="86">
        <v>75</v>
      </c>
    </row>
    <row r="11" spans="1:10" s="5" customFormat="1" ht="18.2" customHeight="1">
      <c r="A11" s="118" t="s">
        <v>69</v>
      </c>
      <c r="B11" s="119" t="s">
        <v>64</v>
      </c>
      <c r="C11" s="120">
        <v>57</v>
      </c>
      <c r="D11" s="121">
        <v>3896.7</v>
      </c>
      <c r="E11" s="122">
        <v>41110</v>
      </c>
      <c r="F11" s="123">
        <v>34528.207663470908</v>
      </c>
      <c r="G11" s="113">
        <v>83.989802149041381</v>
      </c>
      <c r="H11" s="113">
        <v>83.895739623954242</v>
      </c>
      <c r="I11" s="124">
        <v>72.00067395176427</v>
      </c>
      <c r="J11" s="125">
        <v>74.954700571926224</v>
      </c>
    </row>
    <row r="12" spans="1:10" s="5" customFormat="1" ht="18.2" customHeight="1">
      <c r="A12" s="78" t="s">
        <v>60</v>
      </c>
      <c r="B12" s="79" t="s">
        <v>66</v>
      </c>
      <c r="C12" s="82">
        <v>391</v>
      </c>
      <c r="D12" s="116">
        <v>9677.2999999999993</v>
      </c>
      <c r="E12" s="82">
        <v>75054</v>
      </c>
      <c r="F12" s="82">
        <v>57490.239000000009</v>
      </c>
      <c r="G12" s="84">
        <v>76.59850107922297</v>
      </c>
      <c r="H12" s="84">
        <v>76.844531937005343</v>
      </c>
      <c r="I12" s="85">
        <v>80.288396354624638</v>
      </c>
      <c r="J12" s="117">
        <v>77.027161135155609</v>
      </c>
    </row>
    <row r="13" spans="1:10" s="53" customFormat="1" ht="18.2" customHeight="1">
      <c r="A13" s="78" t="s">
        <v>70</v>
      </c>
      <c r="B13" s="79" t="s">
        <v>68</v>
      </c>
      <c r="C13" s="80">
        <v>315</v>
      </c>
      <c r="D13" s="81">
        <v>3448.6</v>
      </c>
      <c r="E13" s="83">
        <v>5713</v>
      </c>
      <c r="F13" s="82">
        <v>4467.5660000000007</v>
      </c>
      <c r="G13" s="84">
        <v>78.2</v>
      </c>
      <c r="H13" s="84">
        <v>78.3</v>
      </c>
      <c r="I13" s="85">
        <v>77.099999999999994</v>
      </c>
      <c r="J13" s="86">
        <v>82.5</v>
      </c>
    </row>
    <row r="14" spans="1:10" s="5" customFormat="1" ht="18.2" customHeight="1">
      <c r="A14" s="118" t="s">
        <v>69</v>
      </c>
      <c r="B14" s="119" t="s">
        <v>64</v>
      </c>
      <c r="C14" s="120">
        <v>76</v>
      </c>
      <c r="D14" s="121">
        <v>6228.7</v>
      </c>
      <c r="E14" s="122">
        <v>69341</v>
      </c>
      <c r="F14" s="123">
        <v>53022.67300000001</v>
      </c>
      <c r="G14" s="113">
        <v>76.466553698389134</v>
      </c>
      <c r="H14" s="113">
        <v>76.724616028035342</v>
      </c>
      <c r="I14" s="124">
        <v>80.551088100834974</v>
      </c>
      <c r="J14" s="125">
        <v>71.554322270311232</v>
      </c>
    </row>
    <row r="15" spans="1:10" s="5" customFormat="1" ht="18.2" customHeight="1">
      <c r="A15" s="78" t="s">
        <v>71</v>
      </c>
      <c r="B15" s="79" t="s">
        <v>66</v>
      </c>
      <c r="C15" s="82">
        <v>252</v>
      </c>
      <c r="D15" s="116">
        <v>2348.1999999999998</v>
      </c>
      <c r="E15" s="82">
        <v>9753</v>
      </c>
      <c r="F15" s="82">
        <v>8619.7214999999997</v>
      </c>
      <c r="G15" s="84">
        <v>88.380206090433717</v>
      </c>
      <c r="H15" s="84">
        <v>88.126232953962898</v>
      </c>
      <c r="I15" s="85">
        <v>75.44699066953757</v>
      </c>
      <c r="J15" s="117">
        <v>81.974365760444584</v>
      </c>
    </row>
    <row r="16" spans="1:10" s="53" customFormat="1" ht="18.2" customHeight="1">
      <c r="A16" s="78" t="s">
        <v>72</v>
      </c>
      <c r="B16" s="79" t="s">
        <v>68</v>
      </c>
      <c r="C16" s="80">
        <v>244</v>
      </c>
      <c r="D16" s="81">
        <v>1676.8</v>
      </c>
      <c r="E16" s="83">
        <v>3045</v>
      </c>
      <c r="F16" s="82">
        <v>2665.8975</v>
      </c>
      <c r="G16" s="84">
        <v>87.55</v>
      </c>
      <c r="H16" s="84">
        <v>87.43</v>
      </c>
      <c r="I16" s="85">
        <v>85.9</v>
      </c>
      <c r="J16" s="86">
        <v>84</v>
      </c>
    </row>
    <row r="17" spans="1:10" s="5" customFormat="1" ht="18.2" customHeight="1">
      <c r="A17" s="118" t="s">
        <v>69</v>
      </c>
      <c r="B17" s="119" t="s">
        <v>64</v>
      </c>
      <c r="C17" s="120">
        <v>8</v>
      </c>
      <c r="D17" s="121">
        <v>671.4</v>
      </c>
      <c r="E17" s="122">
        <v>6708</v>
      </c>
      <c r="F17" s="123">
        <v>5953.8240000000005</v>
      </c>
      <c r="G17" s="113">
        <v>88.757066189624339</v>
      </c>
      <c r="H17" s="113">
        <v>88.442277877161601</v>
      </c>
      <c r="I17" s="124">
        <v>70.701997614788297</v>
      </c>
      <c r="J17" s="125">
        <v>79.948731520889183</v>
      </c>
    </row>
    <row r="18" spans="1:10" s="5" customFormat="1" ht="18.2" customHeight="1">
      <c r="A18" s="78" t="s">
        <v>73</v>
      </c>
      <c r="B18" s="79" t="s">
        <v>66</v>
      </c>
      <c r="C18" s="82">
        <v>180</v>
      </c>
      <c r="D18" s="116">
        <v>2470.6000000000004</v>
      </c>
      <c r="E18" s="82">
        <v>13363</v>
      </c>
      <c r="F18" s="82">
        <v>9330.4037307365579</v>
      </c>
      <c r="G18" s="84">
        <v>69.822672534135734</v>
      </c>
      <c r="H18" s="84">
        <v>69.474587995114561</v>
      </c>
      <c r="I18" s="85">
        <v>69.850697109264559</v>
      </c>
      <c r="J18" s="117">
        <v>75.14717668816273</v>
      </c>
    </row>
    <row r="19" spans="1:10" s="53" customFormat="1" ht="18.2" customHeight="1">
      <c r="A19" s="78" t="s">
        <v>74</v>
      </c>
      <c r="B19" s="79" t="s">
        <v>68</v>
      </c>
      <c r="C19" s="80">
        <v>162</v>
      </c>
      <c r="D19" s="81">
        <v>1714.9</v>
      </c>
      <c r="E19" s="83">
        <v>5121</v>
      </c>
      <c r="F19" s="82">
        <v>4255.5509999999995</v>
      </c>
      <c r="G19" s="84">
        <v>83.1</v>
      </c>
      <c r="H19" s="84">
        <v>82.6</v>
      </c>
      <c r="I19" s="85">
        <v>87</v>
      </c>
      <c r="J19" s="86">
        <v>81.8</v>
      </c>
    </row>
    <row r="20" spans="1:10" s="5" customFormat="1" ht="18.2" customHeight="1">
      <c r="A20" s="118" t="s">
        <v>69</v>
      </c>
      <c r="B20" s="119" t="s">
        <v>64</v>
      </c>
      <c r="C20" s="120">
        <v>18</v>
      </c>
      <c r="D20" s="121">
        <v>755.7</v>
      </c>
      <c r="E20" s="122">
        <v>8242</v>
      </c>
      <c r="F20" s="123">
        <v>5074.8527307365594</v>
      </c>
      <c r="G20" s="113">
        <v>61.573073656109678</v>
      </c>
      <c r="H20" s="113">
        <v>61.319378716175201</v>
      </c>
      <c r="I20" s="124">
        <v>59.549047192735657</v>
      </c>
      <c r="J20" s="125">
        <v>68.494353376325464</v>
      </c>
    </row>
    <row r="21" spans="1:10" s="5" customFormat="1" ht="18.2" customHeight="1">
      <c r="A21" s="78" t="s">
        <v>75</v>
      </c>
      <c r="B21" s="79" t="s">
        <v>66</v>
      </c>
      <c r="C21" s="82">
        <v>200</v>
      </c>
      <c r="D21" s="116">
        <v>3057.8999999999996</v>
      </c>
      <c r="E21" s="82">
        <v>19706</v>
      </c>
      <c r="F21" s="82">
        <v>14506.157000000001</v>
      </c>
      <c r="G21" s="84">
        <v>73.612894549883293</v>
      </c>
      <c r="H21" s="84">
        <v>73.650238506038761</v>
      </c>
      <c r="I21" s="85">
        <v>66.550563280219237</v>
      </c>
      <c r="J21" s="117">
        <v>78.474365760444584</v>
      </c>
    </row>
    <row r="22" spans="1:10" s="53" customFormat="1" ht="18.2" customHeight="1">
      <c r="A22" s="78" t="s">
        <v>76</v>
      </c>
      <c r="B22" s="79" t="s">
        <v>68</v>
      </c>
      <c r="C22" s="80">
        <v>177</v>
      </c>
      <c r="D22" s="81">
        <v>1166.5999999999999</v>
      </c>
      <c r="E22" s="83">
        <v>4174</v>
      </c>
      <c r="F22" s="82">
        <v>2925.9739999999997</v>
      </c>
      <c r="G22" s="84">
        <v>70.099999999999994</v>
      </c>
      <c r="H22" s="84">
        <v>70.099999999999994</v>
      </c>
      <c r="I22" s="85">
        <v>72.099999999999994</v>
      </c>
      <c r="J22" s="86">
        <v>77</v>
      </c>
    </row>
    <row r="23" spans="1:10" s="5" customFormat="1" ht="18.2" customHeight="1">
      <c r="A23" s="118" t="s">
        <v>69</v>
      </c>
      <c r="B23" s="119" t="s">
        <v>64</v>
      </c>
      <c r="C23" s="120">
        <v>23</v>
      </c>
      <c r="D23" s="121">
        <v>1891.3</v>
      </c>
      <c r="E23" s="122">
        <v>15532</v>
      </c>
      <c r="F23" s="123">
        <v>11580.183000000001</v>
      </c>
      <c r="G23" s="126">
        <v>74.556934071594128</v>
      </c>
      <c r="H23" s="126">
        <v>74.604313674993563</v>
      </c>
      <c r="I23" s="124">
        <v>65.059232552150405</v>
      </c>
      <c r="J23" s="125">
        <v>79.948731520889183</v>
      </c>
    </row>
    <row r="24" spans="1:10" s="5" customFormat="1" ht="18.2" customHeight="1">
      <c r="A24" s="78" t="s">
        <v>77</v>
      </c>
      <c r="B24" s="79" t="s">
        <v>66</v>
      </c>
      <c r="C24" s="82">
        <v>63</v>
      </c>
      <c r="D24" s="116">
        <v>2087.6999999999998</v>
      </c>
      <c r="E24" s="82">
        <v>15534</v>
      </c>
      <c r="F24" s="82">
        <v>12861.503697188256</v>
      </c>
      <c r="G24" s="84">
        <v>82.795826555866199</v>
      </c>
      <c r="H24" s="84">
        <v>82.299433091568432</v>
      </c>
      <c r="I24" s="85">
        <v>79.952182309772098</v>
      </c>
      <c r="J24" s="117">
        <v>74.691347577511067</v>
      </c>
    </row>
    <row r="25" spans="1:10" s="53" customFormat="1" ht="18.2" customHeight="1">
      <c r="A25" s="78" t="s">
        <v>70</v>
      </c>
      <c r="B25" s="79" t="s">
        <v>68</v>
      </c>
      <c r="C25" s="80">
        <v>56</v>
      </c>
      <c r="D25" s="81">
        <v>320</v>
      </c>
      <c r="E25" s="83">
        <v>782</v>
      </c>
      <c r="F25" s="82">
        <v>569.29599999999994</v>
      </c>
      <c r="G25" s="84">
        <v>72.8</v>
      </c>
      <c r="H25" s="84">
        <v>73.5</v>
      </c>
      <c r="I25" s="85">
        <v>67.599999999999994</v>
      </c>
      <c r="J25" s="86">
        <v>81</v>
      </c>
    </row>
    <row r="26" spans="1:10" s="5" customFormat="1" ht="18.2" customHeight="1">
      <c r="A26" s="118" t="s">
        <v>69</v>
      </c>
      <c r="B26" s="119" t="s">
        <v>64</v>
      </c>
      <c r="C26" s="120">
        <v>7</v>
      </c>
      <c r="D26" s="121">
        <v>1767.7</v>
      </c>
      <c r="E26" s="122">
        <v>14752</v>
      </c>
      <c r="F26" s="123">
        <v>12292.207697188256</v>
      </c>
      <c r="G26" s="113">
        <v>83.325702936471359</v>
      </c>
      <c r="H26" s="113">
        <v>82.765888940104659</v>
      </c>
      <c r="I26" s="124">
        <v>80.606968546637745</v>
      </c>
      <c r="J26" s="125">
        <v>68.38269515502212</v>
      </c>
    </row>
    <row r="27" spans="1:10" s="5" customFormat="1" ht="18.2" customHeight="1">
      <c r="A27" s="78" t="s">
        <v>77</v>
      </c>
      <c r="B27" s="79" t="s">
        <v>66</v>
      </c>
      <c r="C27" s="82">
        <v>980</v>
      </c>
      <c r="D27" s="116">
        <v>2540.6999999999998</v>
      </c>
      <c r="E27" s="82">
        <v>36663</v>
      </c>
      <c r="F27" s="82">
        <v>27666.059000000008</v>
      </c>
      <c r="G27" s="84">
        <v>75.460434225240718</v>
      </c>
      <c r="H27" s="84">
        <v>75.691127294547627</v>
      </c>
      <c r="I27" s="85">
        <v>79.522870334954348</v>
      </c>
      <c r="J27" s="117">
        <v>80.150000000000006</v>
      </c>
    </row>
    <row r="28" spans="1:10" s="53" customFormat="1" ht="18.2" customHeight="1">
      <c r="A28" s="78" t="s">
        <v>72</v>
      </c>
      <c r="B28" s="79" t="s">
        <v>68</v>
      </c>
      <c r="C28" s="80">
        <v>885</v>
      </c>
      <c r="D28" s="81">
        <v>863.2</v>
      </c>
      <c r="E28" s="83">
        <v>13378</v>
      </c>
      <c r="F28" s="82">
        <v>10087.012000000001</v>
      </c>
      <c r="G28" s="84">
        <v>75.400000000000006</v>
      </c>
      <c r="H28" s="84">
        <v>75.5</v>
      </c>
      <c r="I28" s="85">
        <v>82.1</v>
      </c>
      <c r="J28" s="86">
        <v>81.8</v>
      </c>
    </row>
    <row r="29" spans="1:10" s="5" customFormat="1" ht="18.2" customHeight="1">
      <c r="A29" s="118" t="s">
        <v>69</v>
      </c>
      <c r="B29" s="119" t="s">
        <v>64</v>
      </c>
      <c r="C29" s="120">
        <v>95</v>
      </c>
      <c r="D29" s="121">
        <v>1677.5</v>
      </c>
      <c r="E29" s="122">
        <v>23285</v>
      </c>
      <c r="F29" s="123">
        <v>17579.047000000006</v>
      </c>
      <c r="G29" s="113">
        <v>75.495155679622101</v>
      </c>
      <c r="H29" s="113">
        <v>75.800936225037574</v>
      </c>
      <c r="I29" s="124">
        <v>78.046538610287456</v>
      </c>
      <c r="J29" s="125">
        <v>78.5</v>
      </c>
    </row>
    <row r="30" spans="1:10" s="5" customFormat="1" ht="18.2" customHeight="1">
      <c r="A30" s="78" t="s">
        <v>78</v>
      </c>
      <c r="B30" s="79" t="s">
        <v>66</v>
      </c>
      <c r="C30" s="82">
        <v>216</v>
      </c>
      <c r="D30" s="116">
        <v>6123.2</v>
      </c>
      <c r="E30" s="82">
        <v>33836</v>
      </c>
      <c r="F30" s="82">
        <v>29781.655173627849</v>
      </c>
      <c r="G30" s="84">
        <v>88.017659219848227</v>
      </c>
      <c r="H30" s="84">
        <v>87.833981591427374</v>
      </c>
      <c r="I30" s="85">
        <v>74.587636084335173</v>
      </c>
      <c r="J30" s="117">
        <v>76.525528600810645</v>
      </c>
    </row>
    <row r="31" spans="1:10" s="53" customFormat="1" ht="18.2" customHeight="1">
      <c r="A31" s="78" t="s">
        <v>70</v>
      </c>
      <c r="B31" s="79" t="s">
        <v>68</v>
      </c>
      <c r="C31" s="80">
        <v>187</v>
      </c>
      <c r="D31" s="81">
        <v>1890.5</v>
      </c>
      <c r="E31" s="83">
        <v>3623</v>
      </c>
      <c r="F31" s="82">
        <v>2978.1060000000002</v>
      </c>
      <c r="G31" s="84">
        <v>82.2</v>
      </c>
      <c r="H31" s="84">
        <v>81.099999999999994</v>
      </c>
      <c r="I31" s="85">
        <v>61.5</v>
      </c>
      <c r="J31" s="86">
        <v>78</v>
      </c>
    </row>
    <row r="32" spans="1:10" s="5" customFormat="1" ht="18.2" customHeight="1">
      <c r="A32" s="118" t="s">
        <v>69</v>
      </c>
      <c r="B32" s="119" t="s">
        <v>64</v>
      </c>
      <c r="C32" s="120">
        <v>29</v>
      </c>
      <c r="D32" s="121">
        <v>4232.7</v>
      </c>
      <c r="E32" s="122">
        <v>30213</v>
      </c>
      <c r="F32" s="123">
        <v>26803.549173627849</v>
      </c>
      <c r="G32" s="113">
        <v>88.715285385853278</v>
      </c>
      <c r="H32" s="113">
        <v>88.6414888004348</v>
      </c>
      <c r="I32" s="124">
        <v>76.157043476303741</v>
      </c>
      <c r="J32" s="125">
        <v>75.05105720162129</v>
      </c>
    </row>
    <row r="33" spans="1:10" s="5" customFormat="1" ht="18.2" customHeight="1">
      <c r="A33" s="78" t="s">
        <v>79</v>
      </c>
      <c r="B33" s="79" t="s">
        <v>66</v>
      </c>
      <c r="C33" s="82">
        <v>47</v>
      </c>
      <c r="D33" s="116">
        <v>2848.6</v>
      </c>
      <c r="E33" s="82">
        <v>35546</v>
      </c>
      <c r="F33" s="82">
        <v>28981.497965554208</v>
      </c>
      <c r="G33" s="84">
        <v>81.532374853863189</v>
      </c>
      <c r="H33" s="84">
        <v>81.278753677449629</v>
      </c>
      <c r="I33" s="85">
        <v>84.740909312007446</v>
      </c>
      <c r="J33" s="117">
        <v>78.674474116354148</v>
      </c>
    </row>
    <row r="34" spans="1:10" s="53" customFormat="1" ht="18.2" customHeight="1">
      <c r="A34" s="78" t="s">
        <v>60</v>
      </c>
      <c r="B34" s="79" t="s">
        <v>68</v>
      </c>
      <c r="C34" s="80">
        <v>33</v>
      </c>
      <c r="D34" s="81">
        <v>209</v>
      </c>
      <c r="E34" s="83">
        <v>750</v>
      </c>
      <c r="F34" s="82">
        <v>645.9</v>
      </c>
      <c r="G34" s="84">
        <v>86.12</v>
      </c>
      <c r="H34" s="84">
        <v>86.14</v>
      </c>
      <c r="I34" s="85">
        <v>80.099999999999994</v>
      </c>
      <c r="J34" s="86">
        <v>76.099999999999994</v>
      </c>
    </row>
    <row r="35" spans="1:10" s="5" customFormat="1" ht="18.2" customHeight="1">
      <c r="A35" s="118" t="s">
        <v>69</v>
      </c>
      <c r="B35" s="119" t="s">
        <v>64</v>
      </c>
      <c r="C35" s="120">
        <v>14</v>
      </c>
      <c r="D35" s="121">
        <v>2639.6</v>
      </c>
      <c r="E35" s="122">
        <v>34796</v>
      </c>
      <c r="F35" s="123">
        <v>28335.597965554207</v>
      </c>
      <c r="G35" s="113">
        <v>81.433492256449611</v>
      </c>
      <c r="H35" s="113">
        <v>81.173973394028749</v>
      </c>
      <c r="I35" s="124">
        <v>84.839230884392563</v>
      </c>
      <c r="J35" s="125">
        <v>81.248948232708301</v>
      </c>
    </row>
    <row r="36" spans="1:10" s="5" customFormat="1" ht="18.2" customHeight="1">
      <c r="A36" s="78" t="s">
        <v>60</v>
      </c>
      <c r="B36" s="79" t="s">
        <v>66</v>
      </c>
      <c r="C36" s="82">
        <v>295</v>
      </c>
      <c r="D36" s="116">
        <v>1169.3</v>
      </c>
      <c r="E36" s="82">
        <v>26712</v>
      </c>
      <c r="F36" s="82">
        <v>18062.434000000001</v>
      </c>
      <c r="G36" s="84">
        <v>67.619174902665463</v>
      </c>
      <c r="H36" s="84">
        <v>67.624251272836176</v>
      </c>
      <c r="I36" s="85">
        <v>73.1651841868823</v>
      </c>
      <c r="J36" s="117">
        <v>74.180884094521929</v>
      </c>
    </row>
    <row r="37" spans="1:10" s="53" customFormat="1" ht="18.2" customHeight="1">
      <c r="A37" s="78" t="s">
        <v>80</v>
      </c>
      <c r="B37" s="79" t="s">
        <v>68</v>
      </c>
      <c r="C37" s="80">
        <v>269</v>
      </c>
      <c r="D37" s="81">
        <v>253.6</v>
      </c>
      <c r="E37" s="83">
        <v>8566</v>
      </c>
      <c r="F37" s="82">
        <v>6698.612000000001</v>
      </c>
      <c r="G37" s="84">
        <v>78.2</v>
      </c>
      <c r="H37" s="84">
        <v>78.2</v>
      </c>
      <c r="I37" s="85">
        <v>82.4</v>
      </c>
      <c r="J37" s="86">
        <v>76</v>
      </c>
    </row>
    <row r="38" spans="1:10" s="5" customFormat="1" ht="18.2" customHeight="1">
      <c r="A38" s="127" t="s">
        <v>69</v>
      </c>
      <c r="B38" s="128" t="s">
        <v>64</v>
      </c>
      <c r="C38" s="129">
        <v>26</v>
      </c>
      <c r="D38" s="130">
        <v>915.7</v>
      </c>
      <c r="E38" s="131">
        <v>18146</v>
      </c>
      <c r="F38" s="132">
        <v>11363.822000000002</v>
      </c>
      <c r="G38" s="133">
        <v>62.62439105036924</v>
      </c>
      <c r="H38" s="133">
        <v>62.631863771630101</v>
      </c>
      <c r="I38" s="134">
        <v>68.80579742091922</v>
      </c>
      <c r="J38" s="135">
        <v>72.361768189043858</v>
      </c>
    </row>
    <row r="39" spans="1:10" s="5" customFormat="1" ht="18" customHeight="1">
      <c r="A39" s="78" t="s">
        <v>81</v>
      </c>
      <c r="B39" s="79" t="s">
        <v>66</v>
      </c>
      <c r="C39" s="82">
        <v>696</v>
      </c>
      <c r="D39" s="116">
        <v>5653.6</v>
      </c>
      <c r="E39" s="82">
        <v>37693</v>
      </c>
      <c r="F39" s="82">
        <v>25527.831174078885</v>
      </c>
      <c r="G39" s="84">
        <v>67.72565509266677</v>
      </c>
      <c r="H39" s="84">
        <v>67.576986659369354</v>
      </c>
      <c r="I39" s="85">
        <v>62.136691117710754</v>
      </c>
      <c r="J39" s="117">
        <v>67.415920317724996</v>
      </c>
    </row>
    <row r="40" spans="1:10" s="53" customFormat="1" ht="18" customHeight="1">
      <c r="A40" s="78" t="s">
        <v>82</v>
      </c>
      <c r="B40" s="79" t="s">
        <v>83</v>
      </c>
      <c r="C40" s="80">
        <v>642</v>
      </c>
      <c r="D40" s="81">
        <v>3320.9</v>
      </c>
      <c r="E40" s="83">
        <v>10728</v>
      </c>
      <c r="F40" s="82">
        <v>8872.0560000000005</v>
      </c>
      <c r="G40" s="84">
        <v>82.7</v>
      </c>
      <c r="H40" s="84">
        <v>82.468999999999994</v>
      </c>
      <c r="I40" s="85">
        <v>74.599999999999994</v>
      </c>
      <c r="J40" s="86">
        <v>76.2</v>
      </c>
    </row>
    <row r="41" spans="1:10" s="5" customFormat="1" ht="18" customHeight="1">
      <c r="A41" s="118" t="s">
        <v>84</v>
      </c>
      <c r="B41" s="119" t="s">
        <v>64</v>
      </c>
      <c r="C41" s="120">
        <v>54</v>
      </c>
      <c r="D41" s="121">
        <v>2332.6999999999998</v>
      </c>
      <c r="E41" s="122">
        <v>26965</v>
      </c>
      <c r="F41" s="123">
        <v>16655.775174078884</v>
      </c>
      <c r="G41" s="113">
        <v>61.768125993246372</v>
      </c>
      <c r="H41" s="113">
        <v>61.652213096666387</v>
      </c>
      <c r="I41" s="124">
        <v>57.178175349522405</v>
      </c>
      <c r="J41" s="125">
        <v>58.631840635449983</v>
      </c>
    </row>
    <row r="42" spans="1:10" s="5" customFormat="1" ht="18" customHeight="1">
      <c r="A42" s="78" t="s">
        <v>85</v>
      </c>
      <c r="B42" s="79" t="s">
        <v>66</v>
      </c>
      <c r="C42" s="82">
        <v>188</v>
      </c>
      <c r="D42" s="116">
        <v>784.09999999999991</v>
      </c>
      <c r="E42" s="82">
        <v>15743</v>
      </c>
      <c r="F42" s="82">
        <v>11152.231385159805</v>
      </c>
      <c r="G42" s="84">
        <v>70.839302452898451</v>
      </c>
      <c r="H42" s="84">
        <v>70.756774125104556</v>
      </c>
      <c r="I42" s="85">
        <v>73.344814628546672</v>
      </c>
      <c r="J42" s="117">
        <v>67.06767170114891</v>
      </c>
    </row>
    <row r="43" spans="1:10" s="53" customFormat="1" ht="18" customHeight="1">
      <c r="A43" s="78" t="s">
        <v>86</v>
      </c>
      <c r="B43" s="79" t="s">
        <v>83</v>
      </c>
      <c r="C43" s="80">
        <v>150</v>
      </c>
      <c r="D43" s="81">
        <v>158.69999999999999</v>
      </c>
      <c r="E43" s="83">
        <v>3336</v>
      </c>
      <c r="F43" s="82">
        <v>2672.136</v>
      </c>
      <c r="G43" s="84">
        <v>80.099999999999994</v>
      </c>
      <c r="H43" s="84">
        <v>80.099999999999994</v>
      </c>
      <c r="I43" s="85">
        <v>79.3</v>
      </c>
      <c r="J43" s="86">
        <v>69.3</v>
      </c>
    </row>
    <row r="44" spans="1:10" s="5" customFormat="1" ht="18" customHeight="1">
      <c r="A44" s="118" t="s">
        <v>84</v>
      </c>
      <c r="B44" s="119" t="s">
        <v>64</v>
      </c>
      <c r="C44" s="120">
        <v>38</v>
      </c>
      <c r="D44" s="121">
        <v>625.4</v>
      </c>
      <c r="E44" s="122">
        <v>12407</v>
      </c>
      <c r="F44" s="123">
        <v>8480.0953851598042</v>
      </c>
      <c r="G44" s="113">
        <v>68.349281737404723</v>
      </c>
      <c r="H44" s="113">
        <v>68.244563153987343</v>
      </c>
      <c r="I44" s="124">
        <v>71.744742270366231</v>
      </c>
      <c r="J44" s="125">
        <v>64.835343402297823</v>
      </c>
    </row>
    <row r="45" spans="1:10" s="5" customFormat="1" ht="18" customHeight="1">
      <c r="A45" s="78" t="s">
        <v>77</v>
      </c>
      <c r="B45" s="79" t="s">
        <v>66</v>
      </c>
      <c r="C45" s="82">
        <v>104</v>
      </c>
      <c r="D45" s="116">
        <v>536.29999999999995</v>
      </c>
      <c r="E45" s="82">
        <v>10441</v>
      </c>
      <c r="F45" s="82">
        <v>7907.9283305702365</v>
      </c>
      <c r="G45" s="84">
        <v>75.739185236761202</v>
      </c>
      <c r="H45" s="84">
        <v>75.916774666151767</v>
      </c>
      <c r="I45" s="85">
        <v>60.366359520068173</v>
      </c>
      <c r="J45" s="117">
        <v>72.167671701148919</v>
      </c>
    </row>
    <row r="46" spans="1:10" s="53" customFormat="1" ht="18" customHeight="1">
      <c r="A46" s="78" t="s">
        <v>87</v>
      </c>
      <c r="B46" s="79" t="s">
        <v>83</v>
      </c>
      <c r="C46" s="80">
        <v>78</v>
      </c>
      <c r="D46" s="81">
        <v>262.3</v>
      </c>
      <c r="E46" s="83">
        <v>1453</v>
      </c>
      <c r="F46" s="82">
        <v>1304.7939999999999</v>
      </c>
      <c r="G46" s="84">
        <v>89.8</v>
      </c>
      <c r="H46" s="84">
        <v>89.7</v>
      </c>
      <c r="I46" s="85">
        <v>77</v>
      </c>
      <c r="J46" s="86">
        <v>79.5</v>
      </c>
    </row>
    <row r="47" spans="1:10" s="5" customFormat="1" ht="18" customHeight="1">
      <c r="A47" s="118" t="s">
        <v>84</v>
      </c>
      <c r="B47" s="119" t="s">
        <v>64</v>
      </c>
      <c r="C47" s="120">
        <v>26</v>
      </c>
      <c r="D47" s="121">
        <v>274</v>
      </c>
      <c r="E47" s="122">
        <v>8988</v>
      </c>
      <c r="F47" s="123">
        <v>6603.1343305702367</v>
      </c>
      <c r="G47" s="113">
        <v>73.466114047287903</v>
      </c>
      <c r="H47" s="113">
        <v>73.688578581362989</v>
      </c>
      <c r="I47" s="124">
        <v>57.84022253129347</v>
      </c>
      <c r="J47" s="125">
        <v>64.835343402297823</v>
      </c>
    </row>
    <row r="48" spans="1:10" s="5" customFormat="1" ht="18" customHeight="1">
      <c r="A48" s="78" t="s">
        <v>77</v>
      </c>
      <c r="B48" s="79" t="s">
        <v>66</v>
      </c>
      <c r="C48" s="82">
        <v>118</v>
      </c>
      <c r="D48" s="116">
        <v>1766.1000000000001</v>
      </c>
      <c r="E48" s="82">
        <v>21114</v>
      </c>
      <c r="F48" s="82">
        <v>19352.33796869875</v>
      </c>
      <c r="G48" s="84">
        <v>91.656426867001755</v>
      </c>
      <c r="H48" s="84">
        <v>91.591346189401975</v>
      </c>
      <c r="I48" s="85">
        <v>61.269012910205625</v>
      </c>
      <c r="J48" s="117">
        <v>74.271444967116935</v>
      </c>
    </row>
    <row r="49" spans="1:10" s="53" customFormat="1" ht="18" customHeight="1">
      <c r="A49" s="78" t="s">
        <v>88</v>
      </c>
      <c r="B49" s="79" t="s">
        <v>83</v>
      </c>
      <c r="C49" s="80">
        <v>92</v>
      </c>
      <c r="D49" s="81">
        <v>254.2</v>
      </c>
      <c r="E49" s="83">
        <v>1227</v>
      </c>
      <c r="F49" s="82">
        <v>1063.9317000000001</v>
      </c>
      <c r="G49" s="84">
        <v>86.71</v>
      </c>
      <c r="H49" s="84">
        <v>86.9</v>
      </c>
      <c r="I49" s="85">
        <v>77.599999999999994</v>
      </c>
      <c r="J49" s="86">
        <v>76</v>
      </c>
    </row>
    <row r="50" spans="1:10" s="5" customFormat="1" ht="18" customHeight="1">
      <c r="A50" s="118" t="s">
        <v>84</v>
      </c>
      <c r="B50" s="119" t="s">
        <v>64</v>
      </c>
      <c r="C50" s="120">
        <v>26</v>
      </c>
      <c r="D50" s="121">
        <v>1511.9</v>
      </c>
      <c r="E50" s="122">
        <v>19887</v>
      </c>
      <c r="F50" s="123">
        <v>18288.406268698749</v>
      </c>
      <c r="G50" s="113">
        <v>91.961614465222254</v>
      </c>
      <c r="H50" s="113">
        <v>91.880795667674022</v>
      </c>
      <c r="I50" s="124">
        <v>60.261413917940452</v>
      </c>
      <c r="J50" s="125">
        <v>72.542889934233884</v>
      </c>
    </row>
    <row r="51" spans="1:10" s="5" customFormat="1" ht="18" customHeight="1">
      <c r="A51" s="78" t="s">
        <v>85</v>
      </c>
      <c r="B51" s="79" t="s">
        <v>66</v>
      </c>
      <c r="C51" s="82">
        <v>287</v>
      </c>
      <c r="D51" s="116">
        <v>2496.4</v>
      </c>
      <c r="E51" s="82">
        <v>22689</v>
      </c>
      <c r="F51" s="82">
        <v>14742.820314383727</v>
      </c>
      <c r="G51" s="84">
        <v>64.977832052464748</v>
      </c>
      <c r="H51" s="84">
        <v>65.064027728958507</v>
      </c>
      <c r="I51" s="85">
        <v>71.79183302308185</v>
      </c>
      <c r="J51" s="117">
        <v>76.344309521767201</v>
      </c>
    </row>
    <row r="52" spans="1:10" s="53" customFormat="1" ht="18" customHeight="1">
      <c r="A52" s="78" t="s">
        <v>89</v>
      </c>
      <c r="B52" s="79" t="s">
        <v>83</v>
      </c>
      <c r="C52" s="80">
        <v>267</v>
      </c>
      <c r="D52" s="81">
        <v>1411.9</v>
      </c>
      <c r="E52" s="83">
        <v>6251</v>
      </c>
      <c r="F52" s="82">
        <v>2862.9580000000001</v>
      </c>
      <c r="G52" s="84">
        <v>45.8</v>
      </c>
      <c r="H52" s="84">
        <v>46.2</v>
      </c>
      <c r="I52" s="85">
        <v>69.8</v>
      </c>
      <c r="J52" s="86">
        <v>77.900000000000006</v>
      </c>
    </row>
    <row r="53" spans="1:10" s="5" customFormat="1" ht="18" customHeight="1">
      <c r="A53" s="118" t="s">
        <v>84</v>
      </c>
      <c r="B53" s="119" t="s">
        <v>64</v>
      </c>
      <c r="C53" s="120">
        <v>20</v>
      </c>
      <c r="D53" s="121">
        <v>1084.5</v>
      </c>
      <c r="E53" s="122">
        <v>16438</v>
      </c>
      <c r="F53" s="123">
        <v>11879.862314383727</v>
      </c>
      <c r="G53" s="113">
        <v>72.270728278280373</v>
      </c>
      <c r="H53" s="113">
        <v>72.237591260636307</v>
      </c>
      <c r="I53" s="124">
        <v>72.549282118305385</v>
      </c>
      <c r="J53" s="125">
        <v>74.788619043534382</v>
      </c>
    </row>
    <row r="54" spans="1:10" s="5" customFormat="1" ht="18" customHeight="1">
      <c r="A54" s="78" t="s">
        <v>90</v>
      </c>
      <c r="B54" s="79" t="s">
        <v>66</v>
      </c>
      <c r="C54" s="82">
        <v>167</v>
      </c>
      <c r="D54" s="116">
        <v>1456.7</v>
      </c>
      <c r="E54" s="82">
        <v>9828</v>
      </c>
      <c r="F54" s="82">
        <v>9002.7991928647425</v>
      </c>
      <c r="G54" s="84">
        <v>91.603573390972144</v>
      </c>
      <c r="H54" s="84">
        <v>91.700034620627576</v>
      </c>
      <c r="I54" s="85">
        <v>49.184086084312533</v>
      </c>
      <c r="J54" s="117">
        <v>73.14424561073632</v>
      </c>
    </row>
    <row r="55" spans="1:10" s="53" customFormat="1" ht="18" customHeight="1">
      <c r="A55" s="78" t="s">
        <v>91</v>
      </c>
      <c r="B55" s="79" t="s">
        <v>83</v>
      </c>
      <c r="C55" s="80">
        <v>130</v>
      </c>
      <c r="D55" s="81">
        <v>674</v>
      </c>
      <c r="E55" s="83">
        <v>1424</v>
      </c>
      <c r="F55" s="82">
        <v>1279.3500799999999</v>
      </c>
      <c r="G55" s="84">
        <v>89.841999999999999</v>
      </c>
      <c r="H55" s="84">
        <v>90.055999999999997</v>
      </c>
      <c r="I55" s="85">
        <v>71.3</v>
      </c>
      <c r="J55" s="86">
        <v>87</v>
      </c>
    </row>
    <row r="56" spans="1:10" s="5" customFormat="1" ht="18" customHeight="1">
      <c r="A56" s="118" t="s">
        <v>84</v>
      </c>
      <c r="B56" s="119" t="s">
        <v>64</v>
      </c>
      <c r="C56" s="120">
        <v>37</v>
      </c>
      <c r="D56" s="121">
        <v>782.7</v>
      </c>
      <c r="E56" s="122">
        <v>8404</v>
      </c>
      <c r="F56" s="123">
        <v>7723.4491128647423</v>
      </c>
      <c r="G56" s="113">
        <v>91.90205988653905</v>
      </c>
      <c r="H56" s="113">
        <v>91.978604979953332</v>
      </c>
      <c r="I56" s="124">
        <v>45.436696577418324</v>
      </c>
      <c r="J56" s="125">
        <v>59.288491221472647</v>
      </c>
    </row>
    <row r="57" spans="1:10" s="5" customFormat="1" ht="18" customHeight="1">
      <c r="A57" s="78" t="s">
        <v>82</v>
      </c>
      <c r="B57" s="79" t="s">
        <v>66</v>
      </c>
      <c r="C57" s="82">
        <v>176</v>
      </c>
      <c r="D57" s="116">
        <v>2715.6</v>
      </c>
      <c r="E57" s="82">
        <v>39419</v>
      </c>
      <c r="F57" s="82">
        <v>30455.327451681707</v>
      </c>
      <c r="G57" s="84">
        <v>77.260527795432935</v>
      </c>
      <c r="H57" s="84">
        <v>77.150745366686195</v>
      </c>
      <c r="I57" s="85">
        <v>70.786481679610759</v>
      </c>
      <c r="J57" s="117">
        <v>68.050734774258643</v>
      </c>
    </row>
    <row r="58" spans="1:10" s="53" customFormat="1" ht="18" customHeight="1">
      <c r="A58" s="78" t="s">
        <v>70</v>
      </c>
      <c r="B58" s="79" t="s">
        <v>83</v>
      </c>
      <c r="C58" s="80">
        <v>169</v>
      </c>
      <c r="D58" s="81">
        <v>847.5</v>
      </c>
      <c r="E58" s="83">
        <v>2990</v>
      </c>
      <c r="F58" s="82">
        <v>1997.32</v>
      </c>
      <c r="G58" s="84">
        <v>66.8</v>
      </c>
      <c r="H58" s="84">
        <v>67.099999999999994</v>
      </c>
      <c r="I58" s="85">
        <v>72.099999999999994</v>
      </c>
      <c r="J58" s="86">
        <v>64</v>
      </c>
    </row>
    <row r="59" spans="1:10" s="5" customFormat="1" ht="18" customHeight="1">
      <c r="A59" s="118" t="s">
        <v>84</v>
      </c>
      <c r="B59" s="119" t="s">
        <v>64</v>
      </c>
      <c r="C59" s="120">
        <v>7</v>
      </c>
      <c r="D59" s="121">
        <v>1868.1</v>
      </c>
      <c r="E59" s="122">
        <v>36429</v>
      </c>
      <c r="F59" s="123">
        <v>28458.007451681708</v>
      </c>
      <c r="G59" s="113">
        <v>78.119101407344999</v>
      </c>
      <c r="H59" s="113">
        <v>77.975685075335662</v>
      </c>
      <c r="I59" s="124">
        <v>70.678671424650034</v>
      </c>
      <c r="J59" s="125">
        <v>72.101469548517287</v>
      </c>
    </row>
    <row r="60" spans="1:10" s="5" customFormat="1" ht="18" customHeight="1">
      <c r="A60" s="78" t="s">
        <v>92</v>
      </c>
      <c r="B60" s="79" t="s">
        <v>66</v>
      </c>
      <c r="C60" s="82">
        <v>183</v>
      </c>
      <c r="D60" s="116">
        <v>1563.4</v>
      </c>
      <c r="E60" s="82">
        <v>11159</v>
      </c>
      <c r="F60" s="82">
        <v>9361.6421849222788</v>
      </c>
      <c r="G60" s="84">
        <v>83.893199972419382</v>
      </c>
      <c r="H60" s="84">
        <v>83.881023296530856</v>
      </c>
      <c r="I60" s="85">
        <v>84.477736031997566</v>
      </c>
      <c r="J60" s="117">
        <v>74.700734774258649</v>
      </c>
    </row>
    <row r="61" spans="1:10" s="53" customFormat="1" ht="18" customHeight="1">
      <c r="A61" s="78" t="s">
        <v>93</v>
      </c>
      <c r="B61" s="79" t="s">
        <v>83</v>
      </c>
      <c r="C61" s="80">
        <v>151</v>
      </c>
      <c r="D61" s="81">
        <v>548.79999999999995</v>
      </c>
      <c r="E61" s="83">
        <v>2133</v>
      </c>
      <c r="F61" s="82">
        <v>1591.2179999999998</v>
      </c>
      <c r="G61" s="84">
        <v>74.599999999999994</v>
      </c>
      <c r="H61" s="84">
        <v>74.599999999999994</v>
      </c>
      <c r="I61" s="85">
        <v>81.599999999999994</v>
      </c>
      <c r="J61" s="86">
        <v>77.3</v>
      </c>
    </row>
    <row r="62" spans="1:10" s="5" customFormat="1" ht="18" customHeight="1">
      <c r="A62" s="118" t="s">
        <v>84</v>
      </c>
      <c r="B62" s="119" t="s">
        <v>64</v>
      </c>
      <c r="C62" s="120">
        <v>32</v>
      </c>
      <c r="D62" s="121">
        <v>1014.6</v>
      </c>
      <c r="E62" s="122">
        <v>9026</v>
      </c>
      <c r="F62" s="123">
        <v>7770.4241849222781</v>
      </c>
      <c r="G62" s="113">
        <v>86.08934394994769</v>
      </c>
      <c r="H62" s="113">
        <v>86.074289714822484</v>
      </c>
      <c r="I62" s="124">
        <v>85.157794857197061</v>
      </c>
      <c r="J62" s="125">
        <v>72.101469548517287</v>
      </c>
    </row>
    <row r="63" spans="1:10" s="5" customFormat="1" ht="18" customHeight="1">
      <c r="A63" s="78" t="s">
        <v>94</v>
      </c>
      <c r="B63" s="79" t="s">
        <v>66</v>
      </c>
      <c r="C63" s="82">
        <v>117</v>
      </c>
      <c r="D63" s="116">
        <v>3941.6</v>
      </c>
      <c r="E63" s="82">
        <v>11214</v>
      </c>
      <c r="F63" s="82">
        <v>8824.8639999999978</v>
      </c>
      <c r="G63" s="136">
        <v>78.695059746745116</v>
      </c>
      <c r="H63" s="136">
        <v>78.912930265739263</v>
      </c>
      <c r="I63" s="85">
        <v>69.773258554057875</v>
      </c>
      <c r="J63" s="117">
        <v>83.124474116354151</v>
      </c>
    </row>
    <row r="64" spans="1:10" s="53" customFormat="1" ht="18" customHeight="1">
      <c r="A64" s="78" t="s">
        <v>72</v>
      </c>
      <c r="B64" s="79" t="s">
        <v>83</v>
      </c>
      <c r="C64" s="80">
        <v>71</v>
      </c>
      <c r="D64" s="81">
        <v>614.4</v>
      </c>
      <c r="E64" s="83">
        <v>1373</v>
      </c>
      <c r="F64" s="82">
        <v>1097.027</v>
      </c>
      <c r="G64" s="84">
        <v>79.900000000000006</v>
      </c>
      <c r="H64" s="84">
        <v>79.900000000000006</v>
      </c>
      <c r="I64" s="85">
        <v>72.5</v>
      </c>
      <c r="J64" s="86">
        <v>85</v>
      </c>
    </row>
    <row r="65" spans="1:10" s="5" customFormat="1" ht="18" customHeight="1">
      <c r="A65" s="118" t="s">
        <v>84</v>
      </c>
      <c r="B65" s="119" t="s">
        <v>64</v>
      </c>
      <c r="C65" s="120">
        <v>46</v>
      </c>
      <c r="D65" s="121">
        <v>3327.2</v>
      </c>
      <c r="E65" s="122">
        <v>9841</v>
      </c>
      <c r="F65" s="123">
        <v>7727.8369999999968</v>
      </c>
      <c r="G65" s="113">
        <v>78.526948480845419</v>
      </c>
      <c r="H65" s="113">
        <v>78.775215933340107</v>
      </c>
      <c r="I65" s="124">
        <v>69.367908185361614</v>
      </c>
      <c r="J65" s="125">
        <v>81.248948232708301</v>
      </c>
    </row>
    <row r="66" spans="1:10" s="5" customFormat="1" ht="18" customHeight="1">
      <c r="A66" s="78" t="s">
        <v>95</v>
      </c>
      <c r="B66" s="79" t="s">
        <v>66</v>
      </c>
      <c r="C66" s="82">
        <v>44</v>
      </c>
      <c r="D66" s="116">
        <v>831.1</v>
      </c>
      <c r="E66" s="82">
        <v>12609</v>
      </c>
      <c r="F66" s="82">
        <v>9873.4178687629465</v>
      </c>
      <c r="G66" s="84">
        <v>78.304527470560288</v>
      </c>
      <c r="H66" s="84">
        <v>77.942507798934443</v>
      </c>
      <c r="I66" s="85">
        <v>63.480446907521092</v>
      </c>
      <c r="J66" s="117">
        <v>76.941347577511067</v>
      </c>
    </row>
    <row r="67" spans="1:10" s="53" customFormat="1" ht="18" customHeight="1">
      <c r="A67" s="78" t="s">
        <v>96</v>
      </c>
      <c r="B67" s="79" t="s">
        <v>83</v>
      </c>
      <c r="C67" s="80">
        <v>38</v>
      </c>
      <c r="D67" s="81">
        <v>211.4</v>
      </c>
      <c r="E67" s="83">
        <v>218</v>
      </c>
      <c r="F67" s="82">
        <v>143.64019999999999</v>
      </c>
      <c r="G67" s="84">
        <v>65.89</v>
      </c>
      <c r="H67" s="84">
        <v>66.446399999999997</v>
      </c>
      <c r="I67" s="85">
        <v>72.5</v>
      </c>
      <c r="J67" s="86">
        <v>85.5</v>
      </c>
    </row>
    <row r="68" spans="1:10" s="5" customFormat="1" ht="18" customHeight="1">
      <c r="A68" s="118" t="s">
        <v>84</v>
      </c>
      <c r="B68" s="119" t="s">
        <v>64</v>
      </c>
      <c r="C68" s="120">
        <v>6</v>
      </c>
      <c r="D68" s="121">
        <v>619.70000000000005</v>
      </c>
      <c r="E68" s="122">
        <v>12391</v>
      </c>
      <c r="F68" s="123">
        <v>9729.7776687629466</v>
      </c>
      <c r="G68" s="113">
        <v>78.522941399103757</v>
      </c>
      <c r="H68" s="113">
        <v>78.144763589441084</v>
      </c>
      <c r="I68" s="124">
        <v>63.32176217068303</v>
      </c>
      <c r="J68" s="125">
        <v>68.38269515502212</v>
      </c>
    </row>
    <row r="69" spans="1:10" s="5" customFormat="1" ht="18" customHeight="1">
      <c r="A69" s="78" t="s">
        <v>97</v>
      </c>
      <c r="B69" s="79" t="s">
        <v>66</v>
      </c>
      <c r="C69" s="82">
        <v>21</v>
      </c>
      <c r="D69" s="116">
        <v>636.4</v>
      </c>
      <c r="E69" s="82">
        <v>6812</v>
      </c>
      <c r="F69" s="82">
        <v>5682.595248132603</v>
      </c>
      <c r="G69" s="84">
        <v>83.42036477000299</v>
      </c>
      <c r="H69" s="84">
        <v>81.460323720784217</v>
      </c>
      <c r="I69" s="85">
        <v>64.144643824492405</v>
      </c>
      <c r="J69" s="117">
        <v>78.772121634520687</v>
      </c>
    </row>
    <row r="70" spans="1:10" s="53" customFormat="1" ht="18" customHeight="1">
      <c r="A70" s="78" t="s">
        <v>98</v>
      </c>
      <c r="B70" s="79" t="s">
        <v>83</v>
      </c>
      <c r="C70" s="80">
        <v>14</v>
      </c>
      <c r="D70" s="81">
        <v>69.5</v>
      </c>
      <c r="E70" s="83">
        <v>212</v>
      </c>
      <c r="F70" s="82">
        <v>154.97199999999998</v>
      </c>
      <c r="G70" s="84">
        <v>73.099999999999994</v>
      </c>
      <c r="H70" s="84">
        <v>72.5</v>
      </c>
      <c r="I70" s="85">
        <v>77.599999999999994</v>
      </c>
      <c r="J70" s="86">
        <v>85</v>
      </c>
    </row>
    <row r="71" spans="1:10" s="5" customFormat="1" ht="18" customHeight="1">
      <c r="A71" s="127" t="s">
        <v>84</v>
      </c>
      <c r="B71" s="128" t="s">
        <v>64</v>
      </c>
      <c r="C71" s="129">
        <v>7</v>
      </c>
      <c r="D71" s="130">
        <v>566.9</v>
      </c>
      <c r="E71" s="131">
        <v>6600</v>
      </c>
      <c r="F71" s="132">
        <v>5527.6232481326033</v>
      </c>
      <c r="G71" s="133">
        <v>83.751867395948537</v>
      </c>
      <c r="H71" s="133">
        <v>81.748140179694246</v>
      </c>
      <c r="I71" s="134">
        <v>63.712441474612469</v>
      </c>
      <c r="J71" s="135">
        <v>72.54424326904136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3" sqref="A3:J3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46020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5000</v>
      </c>
      <c r="C5" s="21" t="s">
        <v>29</v>
      </c>
      <c r="E5" s="154">
        <f>[2]시군별!E6</f>
        <v>510131</v>
      </c>
      <c r="F5" s="154"/>
      <c r="G5" s="21" t="s">
        <v>5</v>
      </c>
      <c r="I5" s="34">
        <v>60558.400000000001</v>
      </c>
    </row>
    <row r="6" spans="1:13" s="13" customFormat="1" ht="30" customHeight="1">
      <c r="A6" s="13" t="s">
        <v>34</v>
      </c>
      <c r="B6" s="50">
        <v>4348</v>
      </c>
      <c r="C6" s="155" t="s">
        <v>35</v>
      </c>
      <c r="D6" s="155"/>
      <c r="E6" s="155"/>
      <c r="F6" s="156">
        <v>652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77.8</v>
      </c>
      <c r="C9" s="12" t="s">
        <v>8</v>
      </c>
      <c r="D9" s="12" t="str">
        <f>[2]결재!D9</f>
        <v>(2024년동기 :</v>
      </c>
      <c r="F9" s="14">
        <f>[2]시군별!I6</f>
        <v>73</v>
      </c>
      <c r="G9" s="12" t="s">
        <v>9</v>
      </c>
      <c r="H9" s="12" t="s">
        <v>39</v>
      </c>
      <c r="I9" s="14">
        <f>[2]시군별!J6</f>
        <v>73.15817324537251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76.5</v>
      </c>
      <c r="C11" s="13" t="s">
        <v>8</v>
      </c>
      <c r="D11" s="13" t="s">
        <v>11</v>
      </c>
      <c r="F11" s="19">
        <f>[2]시군별!I7</f>
        <v>77.7</v>
      </c>
      <c r="G11" s="13" t="s">
        <v>9</v>
      </c>
      <c r="H11" s="13" t="s">
        <v>12</v>
      </c>
      <c r="I11" s="19">
        <f>[2]시군별!J7</f>
        <v>78.852380952380955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78.099999999999994</v>
      </c>
      <c r="C13" s="13" t="s">
        <v>8</v>
      </c>
      <c r="D13" s="13" t="s">
        <v>11</v>
      </c>
      <c r="F13" s="19">
        <f>[2]시군별!I8</f>
        <v>72.2</v>
      </c>
      <c r="G13" s="13" t="s">
        <v>9</v>
      </c>
      <c r="H13" s="13" t="s">
        <v>12</v>
      </c>
      <c r="I13" s="19">
        <f>[2]시군별!J8</f>
        <v>72.111485479194059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52.1</v>
      </c>
      <c r="C17" s="13" t="s">
        <v>8</v>
      </c>
      <c r="D17" s="31" t="str">
        <f>[2]결재!D17</f>
        <v>(2024년동기 :</v>
      </c>
      <c r="E17" s="31"/>
      <c r="F17" s="65">
        <f>[2]결재!F17</f>
        <v>0.67</v>
      </c>
      <c r="G17" s="31" t="s">
        <v>45</v>
      </c>
      <c r="H17" s="31" t="s">
        <v>46</v>
      </c>
      <c r="I17" s="65">
        <f>[2]결재!I17</f>
        <v>0.51600000000000001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57.999999999999993</v>
      </c>
      <c r="C19" s="13" t="s">
        <v>8</v>
      </c>
      <c r="D19" s="31" t="s">
        <v>48</v>
      </c>
      <c r="E19" s="31"/>
      <c r="F19" s="65">
        <f>[2]결재!F19</f>
        <v>0.47299999999999998</v>
      </c>
      <c r="G19" s="31" t="s">
        <v>45</v>
      </c>
      <c r="H19" s="31" t="s">
        <v>49</v>
      </c>
      <c r="I19" s="65">
        <f>[2]결재!I19</f>
        <v>0.44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37.5</v>
      </c>
      <c r="C21" s="13" t="s">
        <v>8</v>
      </c>
      <c r="D21" s="31" t="s">
        <v>48</v>
      </c>
      <c r="E21" s="31"/>
      <c r="F21" s="65">
        <f>[2]결재!F21</f>
        <v>0.61799999999999999</v>
      </c>
      <c r="G21" s="31" t="s">
        <v>45</v>
      </c>
      <c r="H21" s="31" t="s">
        <v>49</v>
      </c>
      <c r="I21" s="65">
        <f>[2]결재!I21</f>
        <v>0.49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64.600000000000009</v>
      </c>
      <c r="C23" s="13" t="s">
        <v>8</v>
      </c>
      <c r="D23" s="31" t="s">
        <v>48</v>
      </c>
      <c r="E23" s="31"/>
      <c r="F23" s="65">
        <f>[2]결재!F23</f>
        <v>0.47099999999999997</v>
      </c>
      <c r="G23" s="31" t="s">
        <v>45</v>
      </c>
      <c r="H23" s="31" t="s">
        <v>49</v>
      </c>
      <c r="I23" s="65">
        <f>[2]결재!I23</f>
        <v>0.44400000000000001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46.7</v>
      </c>
      <c r="C25" s="13" t="s">
        <v>8</v>
      </c>
      <c r="D25" s="31" t="s">
        <v>48</v>
      </c>
      <c r="E25" s="31"/>
      <c r="F25" s="65">
        <f>[2]결재!F25</f>
        <v>0.61499999999999999</v>
      </c>
      <c r="G25" s="31" t="s">
        <v>45</v>
      </c>
      <c r="H25" s="31" t="s">
        <v>49</v>
      </c>
      <c r="I25" s="65">
        <f>[2]결재!I25</f>
        <v>0.51600000000000001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46.400000000000006</v>
      </c>
      <c r="C27" s="13" t="s">
        <v>8</v>
      </c>
      <c r="D27" s="31" t="s">
        <v>48</v>
      </c>
      <c r="E27" s="31"/>
      <c r="F27" s="65">
        <f>[2]결재!F27</f>
        <v>0.58199999999999996</v>
      </c>
      <c r="G27" s="31" t="s">
        <v>45</v>
      </c>
      <c r="H27" s="31" t="s">
        <v>49</v>
      </c>
      <c r="I27" s="65">
        <f>[2]결재!I27</f>
        <v>0.46300000000000002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48.1</v>
      </c>
      <c r="C29" s="13" t="s">
        <v>8</v>
      </c>
      <c r="D29" s="31" t="s">
        <v>48</v>
      </c>
      <c r="E29" s="31"/>
      <c r="F29" s="65">
        <f>[2]결재!F29</f>
        <v>0.56200000000000006</v>
      </c>
      <c r="G29" s="31" t="s">
        <v>45</v>
      </c>
      <c r="H29" s="31" t="s">
        <v>49</v>
      </c>
      <c r="I29" s="65">
        <f>[2]결재!I29</f>
        <v>0.57099999999999995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84</v>
      </c>
      <c r="C31" s="13" t="s">
        <v>8</v>
      </c>
      <c r="D31" s="30" t="s">
        <v>48</v>
      </c>
      <c r="F31" s="73">
        <f>[2]결재!F31</f>
        <v>0.92400000000000004</v>
      </c>
      <c r="G31" s="31" t="s">
        <v>45</v>
      </c>
      <c r="H31" s="31" t="s">
        <v>49</v>
      </c>
      <c r="I31" s="73">
        <f>[2]결재!I31</f>
        <v>0.60599999999999998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75.5</v>
      </c>
      <c r="C33" s="13" t="s">
        <v>8</v>
      </c>
      <c r="D33" s="30" t="s">
        <v>48</v>
      </c>
      <c r="F33" s="73">
        <f>[2]결재!F33</f>
        <v>0.70099999999999996</v>
      </c>
      <c r="G33" s="31" t="s">
        <v>45</v>
      </c>
      <c r="H33" s="31" t="s">
        <v>49</v>
      </c>
      <c r="I33" s="73">
        <f>[2]결재!I33</f>
        <v>0.86799999999999999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46020</v>
      </c>
      <c r="C36" s="149">
        <f>[2]결재!C37:D37</f>
        <v>1018.7000000000004</v>
      </c>
      <c r="D36" s="149"/>
      <c r="E36" s="13" t="str">
        <f>[2]결재!E37</f>
        <v>(전년 1090.5   평년 1071.4)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2025-07-07T07:01:01Z</cp:lastPrinted>
  <dcterms:created xsi:type="dcterms:W3CDTF">2000-04-10T01:01:28Z</dcterms:created>
  <dcterms:modified xsi:type="dcterms:W3CDTF">2025-12-30T00:20:09Z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