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1.12.기준)\"/>
    </mc:Choice>
  </mc:AlternateContent>
  <xr:revisionPtr revIDLastSave="0" documentId="13_ncr:1_{53BBF725-5EF1-4A1B-873A-7E8710B2E396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<sst xmlns="http://schemas.openxmlformats.org/spreadsheetml/2006/main" count="278" uniqueCount="99">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</sst>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0" fontId="21" fillId="0" borderId="0" xfId="63" applyNumberFormat="1" applyFont="1" applyAlignment="1">
      <alignment horizontal="right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312;&#51116;&#54984;\&#9733;&#51452;&#44036;&#48372;&#44256;-\&#9733;&#51200;&#49688;&#50984;%20&#48372;&#44256;(&#50900;--&#51068;)\2026&#45380;\&#44221;&#48513;&#51200;&#49688;&#50984;(2026.1.12.&#44592;&#51456;)\&#9734;&#44221;&#48513;&#51200;&#49688;&#50984;(2026.1.5.).xlsx" TargetMode="External"/><Relationship Id="rId1" Type="http://schemas.openxmlformats.org/officeDocument/2006/relationships/externalLinkPath" Target="&#9734;&#44221;&#48513;&#51200;&#49688;&#50984;(2026.1.5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0000"/>
      <sheetName val="100000"/>
      <sheetName val="강우량"/>
      <sheetName val="주요댐 저수율(데이타)"/>
      <sheetName val="참고"/>
      <sheetName val="주요저수지"/>
      <sheetName val="결재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46034</v>
          </cell>
        </row>
        <row r="9">
          <cell r="D9" t="str">
            <v>(2025년동기 :</v>
          </cell>
        </row>
        <row r="17">
          <cell r="B17">
            <v>51</v>
          </cell>
          <cell r="D17" t="str">
            <v>(2025년동기 :</v>
          </cell>
          <cell r="F17">
            <v>0.65800000000000003</v>
          </cell>
          <cell r="I17">
            <v>0.496</v>
          </cell>
        </row>
        <row r="19">
          <cell r="B19">
            <v>56.599999999999994</v>
          </cell>
          <cell r="F19">
            <v>0.44900000000000001</v>
          </cell>
          <cell r="I19">
            <v>0.42799999999999999</v>
          </cell>
        </row>
        <row r="21">
          <cell r="B21">
            <v>30.599999999999998</v>
          </cell>
          <cell r="F21">
            <v>0.59</v>
          </cell>
          <cell r="I21">
            <v>0.48299999999999998</v>
          </cell>
        </row>
        <row r="23">
          <cell r="B23">
            <v>61</v>
          </cell>
          <cell r="F23">
            <v>0.44</v>
          </cell>
          <cell r="I23">
            <v>0.42099999999999999</v>
          </cell>
        </row>
        <row r="25">
          <cell r="B25">
            <v>44.1</v>
          </cell>
          <cell r="F25">
            <v>0.58699999999999997</v>
          </cell>
          <cell r="I25">
            <v>0.49399999999999999</v>
          </cell>
        </row>
        <row r="27">
          <cell r="B27">
            <v>43.7</v>
          </cell>
          <cell r="F27">
            <v>0.54500000000000004</v>
          </cell>
          <cell r="I27">
            <v>0.45100000000000001</v>
          </cell>
        </row>
        <row r="29">
          <cell r="B29">
            <v>44.800000000000004</v>
          </cell>
          <cell r="F29">
            <v>0.53200000000000003</v>
          </cell>
          <cell r="I29">
            <v>0.55600000000000005</v>
          </cell>
        </row>
        <row r="31">
          <cell r="B31">
            <v>84.9</v>
          </cell>
          <cell r="F31">
            <v>0.92200000000000004</v>
          </cell>
          <cell r="I31">
            <v>0.60699999999999998</v>
          </cell>
        </row>
        <row r="33">
          <cell r="B33">
            <v>75.599999999999994</v>
          </cell>
          <cell r="F33">
            <v>0.70200000000000007</v>
          </cell>
          <cell r="I33">
            <v>0.86900000000000011</v>
          </cell>
        </row>
        <row r="37">
          <cell r="A37" t="str">
            <v xml:space="preserve"> ㅇ2026.01.01~</v>
          </cell>
          <cell r="B37">
            <v>46034</v>
          </cell>
          <cell r="C37">
            <v>2.5</v>
          </cell>
          <cell r="E37" t="str">
            <v>(전년 3.9   평년 10)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77.900000000000006</v>
          </cell>
          <cell r="I6">
            <v>73</v>
          </cell>
          <cell r="J6">
            <v>73.457681151105703</v>
          </cell>
        </row>
        <row r="7">
          <cell r="G7">
            <v>76.3</v>
          </cell>
          <cell r="I7">
            <v>78.099999999999994</v>
          </cell>
          <cell r="J7">
            <v>78.990476190476187</v>
          </cell>
        </row>
        <row r="8">
          <cell r="G8">
            <v>78.2</v>
          </cell>
          <cell r="I8">
            <v>72.099999999999994</v>
          </cell>
          <cell r="J8">
            <v>72.440641182362484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G13" sqref="G13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6" t="s">
        <v>98</v>
      </c>
      <c r="B1" s="146"/>
      <c r="C1" s="146"/>
      <c r="D1" s="146"/>
      <c r="E1" s="146"/>
      <c r="F1" s="146"/>
      <c r="G1" s="146"/>
      <c r="H1" s="146"/>
      <c r="I1" s="146"/>
      <c r="J1" s="146"/>
    </row>
    <row r="2" spans="1:10" s="1" customFormat="1" ht="16.5" customHeight="1">
      <c r="A2" s="87"/>
      <c r="B2" s="87"/>
      <c r="C2" s="87"/>
      <c r="D2" s="87"/>
      <c r="E2" s="87"/>
      <c r="F2" s="87"/>
      <c r="G2" s="87"/>
      <c r="H2" s="88"/>
      <c r="I2" s="88"/>
      <c r="J2" s="87"/>
    </row>
    <row r="3" spans="1:10" s="8" customFormat="1" ht="25.5" customHeight="1">
      <c r="A3" s="89" t="s">
        <v>31</v>
      </c>
      <c r="B3" s="90"/>
      <c r="C3" s="89"/>
      <c r="D3" s="89"/>
      <c r="E3" s="89"/>
      <c r="F3" s="77"/>
      <c r="G3" s="75"/>
      <c r="H3" s="76"/>
      <c r="I3" s="76"/>
      <c r="J3" s="77"/>
    </row>
    <row r="4" spans="1:10" s="4" customFormat="1" ht="20.100000000000001" customHeight="1">
      <c r="A4" s="142" t="s">
        <v>30</v>
      </c>
      <c r="B4" s="143"/>
      <c r="C4" s="140" t="s">
        <v>4</v>
      </c>
      <c r="D4" s="91" t="s">
        <v>5</v>
      </c>
      <c r="E4" s="91" t="s">
        <v>28</v>
      </c>
      <c r="F4" s="92" t="s">
        <v>6</v>
      </c>
      <c r="G4" s="137" t="s">
        <v>13</v>
      </c>
      <c r="H4" s="138"/>
      <c r="I4" s="138"/>
      <c r="J4" s="139"/>
    </row>
    <row r="5" spans="1:10" s="4" customFormat="1" ht="20.100000000000001" customHeight="1" thickBot="1">
      <c r="A5" s="144"/>
      <c r="B5" s="145"/>
      <c r="C5" s="141"/>
      <c r="D5" s="93" t="s">
        <v>0</v>
      </c>
      <c r="E5" s="93" t="s">
        <v>1</v>
      </c>
      <c r="F5" s="94" t="s">
        <v>1</v>
      </c>
      <c r="G5" s="95" t="s">
        <v>42</v>
      </c>
      <c r="H5" s="96" t="s">
        <v>2</v>
      </c>
      <c r="I5" s="96" t="s">
        <v>3</v>
      </c>
      <c r="J5" s="97" t="s">
        <v>43</v>
      </c>
    </row>
    <row r="6" spans="1:10" s="6" customFormat="1" ht="18.2" customHeight="1" thickTop="1">
      <c r="A6" s="98" t="s">
        <v>59</v>
      </c>
      <c r="B6" s="99" t="s">
        <v>60</v>
      </c>
      <c r="C6" s="100">
        <v>4942</v>
      </c>
      <c r="D6" s="101">
        <v>60971.1</v>
      </c>
      <c r="E6" s="102">
        <v>506371</v>
      </c>
      <c r="F6" s="103">
        <v>394242.09980886104</v>
      </c>
      <c r="G6" s="84">
        <v>77.900000000000006</v>
      </c>
      <c r="H6" s="84">
        <v>77.8</v>
      </c>
      <c r="I6" s="104">
        <v>73</v>
      </c>
      <c r="J6" s="105">
        <v>73.457681151105703</v>
      </c>
    </row>
    <row r="7" spans="1:10" s="6" customFormat="1" ht="18.2" customHeight="1">
      <c r="A7" s="98"/>
      <c r="B7" s="99" t="s">
        <v>61</v>
      </c>
      <c r="C7" s="100">
        <v>4291</v>
      </c>
      <c r="D7" s="101">
        <v>21958</v>
      </c>
      <c r="E7" s="102">
        <v>80273</v>
      </c>
      <c r="F7" s="103">
        <v>61216.805060000006</v>
      </c>
      <c r="G7" s="84">
        <v>76.3</v>
      </c>
      <c r="H7" s="84">
        <v>76.3</v>
      </c>
      <c r="I7" s="106">
        <v>78.099999999999994</v>
      </c>
      <c r="J7" s="105">
        <v>78.990476190476187</v>
      </c>
    </row>
    <row r="8" spans="1:10" s="6" customFormat="1" ht="18.2" customHeight="1">
      <c r="A8" s="107" t="s">
        <v>62</v>
      </c>
      <c r="B8" s="108" t="s">
        <v>63</v>
      </c>
      <c r="C8" s="109">
        <v>651</v>
      </c>
      <c r="D8" s="110">
        <v>39013.1</v>
      </c>
      <c r="E8" s="111">
        <v>426098</v>
      </c>
      <c r="F8" s="112">
        <v>333025.29474886105</v>
      </c>
      <c r="G8" s="113">
        <v>78.2</v>
      </c>
      <c r="H8" s="113">
        <v>78</v>
      </c>
      <c r="I8" s="114">
        <v>72.099999999999994</v>
      </c>
      <c r="J8" s="115">
        <v>72.440641182362484</v>
      </c>
    </row>
    <row r="9" spans="1:10" s="5" customFormat="1" ht="18.2" customHeight="1">
      <c r="A9" s="78" t="s">
        <v>64</v>
      </c>
      <c r="B9" s="79" t="s">
        <v>65</v>
      </c>
      <c r="C9" s="82">
        <v>275</v>
      </c>
      <c r="D9" s="116">
        <v>5860.4</v>
      </c>
      <c r="E9" s="82">
        <v>44117</v>
      </c>
      <c r="F9" s="82">
        <v>36856.540225880446</v>
      </c>
      <c r="G9" s="84">
        <v>83.542716471837267</v>
      </c>
      <c r="H9" s="84">
        <v>83.603840577936168</v>
      </c>
      <c r="I9" s="85">
        <v>72.749689977900417</v>
      </c>
      <c r="J9" s="117">
        <v>75.138873711584722</v>
      </c>
    </row>
    <row r="10" spans="1:10" s="53" customFormat="1" ht="18.2" customHeight="1">
      <c r="A10" s="78" t="s">
        <v>66</v>
      </c>
      <c r="B10" s="79" t="s">
        <v>67</v>
      </c>
      <c r="C10" s="80">
        <v>218</v>
      </c>
      <c r="D10" s="81">
        <v>1963.7</v>
      </c>
      <c r="E10" s="83">
        <v>4133</v>
      </c>
      <c r="F10" s="82">
        <v>3273.3360000000002</v>
      </c>
      <c r="G10" s="84">
        <v>79.2</v>
      </c>
      <c r="H10" s="84">
        <v>79.8</v>
      </c>
      <c r="I10" s="85">
        <v>83.7</v>
      </c>
      <c r="J10" s="86">
        <v>75</v>
      </c>
    </row>
    <row r="11" spans="1:10" s="5" customFormat="1" ht="18.2" customHeight="1">
      <c r="A11" s="118" t="s">
        <v>68</v>
      </c>
      <c r="B11" s="119" t="s">
        <v>63</v>
      </c>
      <c r="C11" s="120">
        <v>57</v>
      </c>
      <c r="D11" s="121">
        <v>3896.7</v>
      </c>
      <c r="E11" s="122">
        <v>39984</v>
      </c>
      <c r="F11" s="123">
        <v>33583.204225880443</v>
      </c>
      <c r="G11" s="113">
        <v>83.991607207584138</v>
      </c>
      <c r="H11" s="113">
        <v>83.997029681292787</v>
      </c>
      <c r="I11" s="124">
        <v>71.648798921677155</v>
      </c>
      <c r="J11" s="125">
        <v>75.27774742316943</v>
      </c>
    </row>
    <row r="12" spans="1:10" s="5" customFormat="1" ht="18.2" customHeight="1">
      <c r="A12" s="78" t="s">
        <v>59</v>
      </c>
      <c r="B12" s="79" t="s">
        <v>65</v>
      </c>
      <c r="C12" s="82">
        <v>389</v>
      </c>
      <c r="D12" s="116">
        <v>9713.7999999999993</v>
      </c>
      <c r="E12" s="82">
        <v>74822</v>
      </c>
      <c r="F12" s="82">
        <v>57203.722999999998</v>
      </c>
      <c r="G12" s="84">
        <v>76.453079308224844</v>
      </c>
      <c r="H12" s="84">
        <v>76.342909839352046</v>
      </c>
      <c r="I12" s="85">
        <v>79.774768833106819</v>
      </c>
      <c r="J12" s="117">
        <v>77.095376304430204</v>
      </c>
    </row>
    <row r="13" spans="1:10" s="53" customFormat="1" ht="18.2" customHeight="1">
      <c r="A13" s="78" t="s">
        <v>69</v>
      </c>
      <c r="B13" s="79" t="s">
        <v>67</v>
      </c>
      <c r="C13" s="80">
        <v>313</v>
      </c>
      <c r="D13" s="81">
        <v>3485.1</v>
      </c>
      <c r="E13" s="83">
        <v>5711</v>
      </c>
      <c r="F13" s="82">
        <v>4346.0709999999999</v>
      </c>
      <c r="G13" s="84">
        <v>76.099999999999994</v>
      </c>
      <c r="H13" s="84">
        <v>78.099999999999994</v>
      </c>
      <c r="I13" s="85">
        <v>76.5</v>
      </c>
      <c r="J13" s="86">
        <v>82.5</v>
      </c>
    </row>
    <row r="14" spans="1:10" s="5" customFormat="1" ht="18.2" customHeight="1">
      <c r="A14" s="118" t="s">
        <v>68</v>
      </c>
      <c r="B14" s="119" t="s">
        <v>63</v>
      </c>
      <c r="C14" s="120">
        <v>76</v>
      </c>
      <c r="D14" s="121">
        <v>6228.7</v>
      </c>
      <c r="E14" s="122">
        <v>69111</v>
      </c>
      <c r="F14" s="123">
        <v>52857.651999999995</v>
      </c>
      <c r="G14" s="113">
        <v>76.482256080797541</v>
      </c>
      <c r="H14" s="113">
        <v>76.19771237574335</v>
      </c>
      <c r="I14" s="124">
        <v>80.044576801603654</v>
      </c>
      <c r="J14" s="125">
        <v>71.690752608860407</v>
      </c>
    </row>
    <row r="15" spans="1:10" s="5" customFormat="1" ht="18.2" customHeight="1">
      <c r="A15" s="78" t="s">
        <v>70</v>
      </c>
      <c r="B15" s="79" t="s">
        <v>65</v>
      </c>
      <c r="C15" s="82">
        <v>241</v>
      </c>
      <c r="D15" s="116">
        <v>2334.5</v>
      </c>
      <c r="E15" s="82">
        <v>9656</v>
      </c>
      <c r="F15" s="82">
        <v>8510.6023999999998</v>
      </c>
      <c r="G15" s="84">
        <v>88.137970173985082</v>
      </c>
      <c r="H15" s="84">
        <v>88.034049295774636</v>
      </c>
      <c r="I15" s="85">
        <v>75.840715677227521</v>
      </c>
      <c r="J15" s="117">
        <v>81.907960032239174</v>
      </c>
    </row>
    <row r="16" spans="1:10" s="53" customFormat="1" ht="18.2" customHeight="1">
      <c r="A16" s="78" t="s">
        <v>71</v>
      </c>
      <c r="B16" s="79" t="s">
        <v>67</v>
      </c>
      <c r="C16" s="80">
        <v>233</v>
      </c>
      <c r="D16" s="81">
        <v>1663.1</v>
      </c>
      <c r="E16" s="83">
        <v>2948</v>
      </c>
      <c r="F16" s="82">
        <v>2583.3323999999998</v>
      </c>
      <c r="G16" s="84">
        <v>87.63</v>
      </c>
      <c r="H16" s="84">
        <v>87.61</v>
      </c>
      <c r="I16" s="85">
        <v>86.1</v>
      </c>
      <c r="J16" s="86">
        <v>84</v>
      </c>
    </row>
    <row r="17" spans="1:10" s="5" customFormat="1" ht="18.2" customHeight="1">
      <c r="A17" s="118" t="s">
        <v>68</v>
      </c>
      <c r="B17" s="119" t="s">
        <v>63</v>
      </c>
      <c r="C17" s="120">
        <v>8</v>
      </c>
      <c r="D17" s="121">
        <v>671.4</v>
      </c>
      <c r="E17" s="122">
        <v>6708</v>
      </c>
      <c r="F17" s="123">
        <v>5927.27</v>
      </c>
      <c r="G17" s="113">
        <v>88.361210494931427</v>
      </c>
      <c r="H17" s="113">
        <v>88.220408467501471</v>
      </c>
      <c r="I17" s="124">
        <v>71.183661299940368</v>
      </c>
      <c r="J17" s="125">
        <v>79.815920064478348</v>
      </c>
    </row>
    <row r="18" spans="1:10" s="5" customFormat="1" ht="18.2" customHeight="1">
      <c r="A18" s="78" t="s">
        <v>72</v>
      </c>
      <c r="B18" s="79" t="s">
        <v>65</v>
      </c>
      <c r="C18" s="82">
        <v>181</v>
      </c>
      <c r="D18" s="116">
        <v>2530.1</v>
      </c>
      <c r="E18" s="82">
        <v>14300</v>
      </c>
      <c r="F18" s="82">
        <v>10215.274654093397</v>
      </c>
      <c r="G18" s="84">
        <v>71.435487091562209</v>
      </c>
      <c r="H18" s="84">
        <v>71.65960816716256</v>
      </c>
      <c r="I18" s="85">
        <v>69.179107204911332</v>
      </c>
      <c r="J18" s="117">
        <v>76.157773794354569</v>
      </c>
    </row>
    <row r="19" spans="1:10" s="53" customFormat="1" ht="18.2" customHeight="1">
      <c r="A19" s="78" t="s">
        <v>73</v>
      </c>
      <c r="B19" s="79" t="s">
        <v>67</v>
      </c>
      <c r="C19" s="80">
        <v>162</v>
      </c>
      <c r="D19" s="81">
        <v>1559.6</v>
      </c>
      <c r="E19" s="83">
        <v>5121</v>
      </c>
      <c r="F19" s="82">
        <v>4229.9459999999999</v>
      </c>
      <c r="G19" s="84">
        <v>82.6</v>
      </c>
      <c r="H19" s="84">
        <v>83.1</v>
      </c>
      <c r="I19" s="85">
        <v>83.5</v>
      </c>
      <c r="J19" s="86">
        <v>82.4</v>
      </c>
    </row>
    <row r="20" spans="1:10" s="5" customFormat="1" ht="18.2" customHeight="1">
      <c r="A20" s="118" t="s">
        <v>68</v>
      </c>
      <c r="B20" s="119" t="s">
        <v>63</v>
      </c>
      <c r="C20" s="120">
        <v>19</v>
      </c>
      <c r="D20" s="121">
        <v>970.5</v>
      </c>
      <c r="E20" s="122">
        <v>9179</v>
      </c>
      <c r="F20" s="123">
        <v>5985.3286540933968</v>
      </c>
      <c r="G20" s="113">
        <v>65.206761674402401</v>
      </c>
      <c r="H20" s="113">
        <v>65.276968819089717</v>
      </c>
      <c r="I20" s="124">
        <v>60.281110116383182</v>
      </c>
      <c r="J20" s="125">
        <v>69.915547588709146</v>
      </c>
    </row>
    <row r="21" spans="1:10" s="5" customFormat="1" ht="18.2" customHeight="1">
      <c r="A21" s="78" t="s">
        <v>74</v>
      </c>
      <c r="B21" s="79" t="s">
        <v>65</v>
      </c>
      <c r="C21" s="82">
        <v>198</v>
      </c>
      <c r="D21" s="116">
        <v>3092.8999999999996</v>
      </c>
      <c r="E21" s="82">
        <v>19690</v>
      </c>
      <c r="F21" s="82">
        <v>14476.886999999999</v>
      </c>
      <c r="G21" s="84">
        <v>73.524057897409847</v>
      </c>
      <c r="H21" s="84">
        <v>73.515744032503832</v>
      </c>
      <c r="I21" s="85">
        <v>67.513863797828094</v>
      </c>
      <c r="J21" s="117">
        <v>78.407960032239174</v>
      </c>
    </row>
    <row r="22" spans="1:10" s="53" customFormat="1" ht="18.2" customHeight="1">
      <c r="A22" s="78" t="s">
        <v>75</v>
      </c>
      <c r="B22" s="79" t="s">
        <v>67</v>
      </c>
      <c r="C22" s="80">
        <v>175</v>
      </c>
      <c r="D22" s="81">
        <v>1190.5999999999999</v>
      </c>
      <c r="E22" s="83">
        <v>4159</v>
      </c>
      <c r="F22" s="82">
        <v>2911.3</v>
      </c>
      <c r="G22" s="84">
        <v>70</v>
      </c>
      <c r="H22" s="84">
        <v>69.900000000000006</v>
      </c>
      <c r="I22" s="85">
        <v>76.3</v>
      </c>
      <c r="J22" s="86">
        <v>77</v>
      </c>
    </row>
    <row r="23" spans="1:10" s="5" customFormat="1" ht="18.2" customHeight="1">
      <c r="A23" s="118" t="s">
        <v>68</v>
      </c>
      <c r="B23" s="119" t="s">
        <v>63</v>
      </c>
      <c r="C23" s="120">
        <v>23</v>
      </c>
      <c r="D23" s="121">
        <v>1902.3</v>
      </c>
      <c r="E23" s="122">
        <v>15531</v>
      </c>
      <c r="F23" s="123">
        <v>11565.587</v>
      </c>
      <c r="G23" s="126">
        <v>74.467754812954738</v>
      </c>
      <c r="H23" s="126">
        <v>74.483993303715152</v>
      </c>
      <c r="I23" s="124">
        <v>65.152716971413867</v>
      </c>
      <c r="J23" s="125">
        <v>79.815920064478348</v>
      </c>
    </row>
    <row r="24" spans="1:10" s="5" customFormat="1" ht="18.2" customHeight="1">
      <c r="A24" s="78" t="s">
        <v>76</v>
      </c>
      <c r="B24" s="79" t="s">
        <v>65</v>
      </c>
      <c r="C24" s="82">
        <v>63</v>
      </c>
      <c r="D24" s="116">
        <v>2107.1</v>
      </c>
      <c r="E24" s="82">
        <v>15534</v>
      </c>
      <c r="F24" s="82">
        <v>12708.172918359049</v>
      </c>
      <c r="G24" s="84">
        <v>81.808760900985249</v>
      </c>
      <c r="H24" s="84">
        <v>81.343792918802123</v>
      </c>
      <c r="I24" s="85">
        <v>81.323174971031293</v>
      </c>
      <c r="J24" s="117">
        <v>74.716719489511377</v>
      </c>
    </row>
    <row r="25" spans="1:10" s="53" customFormat="1" ht="18.2" customHeight="1">
      <c r="A25" s="78" t="s">
        <v>69</v>
      </c>
      <c r="B25" s="79" t="s">
        <v>67</v>
      </c>
      <c r="C25" s="80">
        <v>56</v>
      </c>
      <c r="D25" s="81">
        <v>339.4</v>
      </c>
      <c r="E25" s="83">
        <v>782</v>
      </c>
      <c r="F25" s="82">
        <v>571.64199999999994</v>
      </c>
      <c r="G25" s="84">
        <v>73.099999999999994</v>
      </c>
      <c r="H25" s="84">
        <v>72.7</v>
      </c>
      <c r="I25" s="85">
        <v>67.599999999999994</v>
      </c>
      <c r="J25" s="86">
        <v>81</v>
      </c>
    </row>
    <row r="26" spans="1:10" s="5" customFormat="1" ht="18.2" customHeight="1">
      <c r="A26" s="118" t="s">
        <v>68</v>
      </c>
      <c r="B26" s="119" t="s">
        <v>63</v>
      </c>
      <c r="C26" s="120">
        <v>7</v>
      </c>
      <c r="D26" s="121">
        <v>1767.7</v>
      </c>
      <c r="E26" s="122">
        <v>14752</v>
      </c>
      <c r="F26" s="123">
        <v>12136.530918359049</v>
      </c>
      <c r="G26" s="113">
        <v>82.270410238334108</v>
      </c>
      <c r="H26" s="113">
        <v>81.801998318917597</v>
      </c>
      <c r="I26" s="124">
        <v>82.05063720173537</v>
      </c>
      <c r="J26" s="125">
        <v>68.433438979022768</v>
      </c>
    </row>
    <row r="27" spans="1:10" s="5" customFormat="1" ht="18.2" customHeight="1">
      <c r="A27" s="78" t="s">
        <v>76</v>
      </c>
      <c r="B27" s="79" t="s">
        <v>65</v>
      </c>
      <c r="C27" s="82">
        <v>952</v>
      </c>
      <c r="D27" s="116">
        <v>2555.9</v>
      </c>
      <c r="E27" s="82">
        <v>36531</v>
      </c>
      <c r="F27" s="82">
        <v>27648.804999999993</v>
      </c>
      <c r="G27" s="84">
        <v>75.685869535463013</v>
      </c>
      <c r="H27" s="84">
        <v>75.810514357668836</v>
      </c>
      <c r="I27" s="85">
        <v>79.532465973870089</v>
      </c>
      <c r="J27" s="117">
        <v>79.2</v>
      </c>
    </row>
    <row r="28" spans="1:10" s="53" customFormat="1" ht="18.2" customHeight="1">
      <c r="A28" s="78" t="s">
        <v>71</v>
      </c>
      <c r="B28" s="79" t="s">
        <v>67</v>
      </c>
      <c r="C28" s="80">
        <v>857</v>
      </c>
      <c r="D28" s="81">
        <v>878.4</v>
      </c>
      <c r="E28" s="83">
        <v>13246</v>
      </c>
      <c r="F28" s="82">
        <v>9974.2379999999994</v>
      </c>
      <c r="G28" s="84">
        <v>75.3</v>
      </c>
      <c r="H28" s="84">
        <v>75.400000000000006</v>
      </c>
      <c r="I28" s="85">
        <v>82.6</v>
      </c>
      <c r="J28" s="86">
        <v>82.2</v>
      </c>
    </row>
    <row r="29" spans="1:10" s="5" customFormat="1" ht="18.2" customHeight="1">
      <c r="A29" s="118" t="s">
        <v>68</v>
      </c>
      <c r="B29" s="119" t="s">
        <v>63</v>
      </c>
      <c r="C29" s="120">
        <v>95</v>
      </c>
      <c r="D29" s="121">
        <v>1677.5</v>
      </c>
      <c r="E29" s="122">
        <v>23285</v>
      </c>
      <c r="F29" s="123">
        <v>17674.566999999995</v>
      </c>
      <c r="G29" s="113">
        <v>75.905376852050651</v>
      </c>
      <c r="H29" s="113">
        <v>76.044041228258536</v>
      </c>
      <c r="I29" s="124">
        <v>77.77006656645905</v>
      </c>
      <c r="J29" s="125">
        <v>76.2</v>
      </c>
    </row>
    <row r="30" spans="1:10" s="5" customFormat="1" ht="18.2" customHeight="1">
      <c r="A30" s="78" t="s">
        <v>77</v>
      </c>
      <c r="B30" s="79" t="s">
        <v>65</v>
      </c>
      <c r="C30" s="82">
        <v>216</v>
      </c>
      <c r="D30" s="116">
        <v>6185</v>
      </c>
      <c r="E30" s="82">
        <v>30745</v>
      </c>
      <c r="F30" s="82">
        <v>26949.96099128581</v>
      </c>
      <c r="G30" s="84">
        <v>87.656402638756902</v>
      </c>
      <c r="H30" s="84">
        <v>87.690126594459855</v>
      </c>
      <c r="I30" s="85">
        <v>77.093574266573157</v>
      </c>
      <c r="J30" s="117">
        <v>77.948790776618381</v>
      </c>
    </row>
    <row r="31" spans="1:10" s="53" customFormat="1" ht="18.2" customHeight="1">
      <c r="A31" s="78" t="s">
        <v>69</v>
      </c>
      <c r="B31" s="79" t="s">
        <v>67</v>
      </c>
      <c r="C31" s="80">
        <v>187</v>
      </c>
      <c r="D31" s="81">
        <v>1952.3</v>
      </c>
      <c r="E31" s="83">
        <v>3623</v>
      </c>
      <c r="F31" s="82">
        <v>2880.2849999999999</v>
      </c>
      <c r="G31" s="84">
        <v>79.5</v>
      </c>
      <c r="H31" s="84">
        <v>79.5</v>
      </c>
      <c r="I31" s="85">
        <v>76.400000000000006</v>
      </c>
      <c r="J31" s="86">
        <v>79.8</v>
      </c>
    </row>
    <row r="32" spans="1:10" s="5" customFormat="1" ht="18.2" customHeight="1">
      <c r="A32" s="118" t="s">
        <v>68</v>
      </c>
      <c r="B32" s="119" t="s">
        <v>63</v>
      </c>
      <c r="C32" s="120">
        <v>29</v>
      </c>
      <c r="D32" s="121">
        <v>4232.7</v>
      </c>
      <c r="E32" s="122">
        <v>27122</v>
      </c>
      <c r="F32" s="123">
        <v>24069.675991285811</v>
      </c>
      <c r="G32" s="113">
        <v>88.745947906812958</v>
      </c>
      <c r="H32" s="113">
        <v>88.784176762284062</v>
      </c>
      <c r="I32" s="124">
        <v>77.176744410808908</v>
      </c>
      <c r="J32" s="125">
        <v>76.097581553236765</v>
      </c>
    </row>
    <row r="33" spans="1:10" s="5" customFormat="1" ht="18.2" customHeight="1">
      <c r="A33" s="78" t="s">
        <v>78</v>
      </c>
      <c r="B33" s="79" t="s">
        <v>65</v>
      </c>
      <c r="C33" s="82">
        <v>47</v>
      </c>
      <c r="D33" s="116">
        <v>2869.2</v>
      </c>
      <c r="E33" s="82">
        <v>35546</v>
      </c>
      <c r="F33" s="82">
        <v>29059.335297082769</v>
      </c>
      <c r="G33" s="84">
        <v>81.751351198679927</v>
      </c>
      <c r="H33" s="84">
        <v>81.658068491522869</v>
      </c>
      <c r="I33" s="85">
        <v>84.49261528814327</v>
      </c>
      <c r="J33" s="117">
        <v>78.925902668143181</v>
      </c>
    </row>
    <row r="34" spans="1:10" s="53" customFormat="1" ht="18.2" customHeight="1">
      <c r="A34" s="78" t="s">
        <v>59</v>
      </c>
      <c r="B34" s="79" t="s">
        <v>67</v>
      </c>
      <c r="C34" s="80">
        <v>33</v>
      </c>
      <c r="D34" s="81">
        <v>229.6</v>
      </c>
      <c r="E34" s="83">
        <v>750</v>
      </c>
      <c r="F34" s="82">
        <v>640.79999999999995</v>
      </c>
      <c r="G34" s="84">
        <v>85.44</v>
      </c>
      <c r="H34" s="84">
        <v>85.85</v>
      </c>
      <c r="I34" s="85">
        <v>82.4</v>
      </c>
      <c r="J34" s="86">
        <v>76.2</v>
      </c>
    </row>
    <row r="35" spans="1:10" s="5" customFormat="1" ht="18.2" customHeight="1">
      <c r="A35" s="118" t="s">
        <v>68</v>
      </c>
      <c r="B35" s="119" t="s">
        <v>63</v>
      </c>
      <c r="C35" s="120">
        <v>14</v>
      </c>
      <c r="D35" s="121">
        <v>2639.6</v>
      </c>
      <c r="E35" s="122">
        <v>34796</v>
      </c>
      <c r="F35" s="123">
        <v>28418.53529708277</v>
      </c>
      <c r="G35" s="113">
        <v>81.671845318665277</v>
      </c>
      <c r="H35" s="113">
        <v>81.567714754560058</v>
      </c>
      <c r="I35" s="124">
        <v>84.537719940002887</v>
      </c>
      <c r="J35" s="125">
        <v>81.651805336286372</v>
      </c>
    </row>
    <row r="36" spans="1:10" s="5" customFormat="1" ht="18.2" customHeight="1">
      <c r="A36" s="78" t="s">
        <v>59</v>
      </c>
      <c r="B36" s="79" t="s">
        <v>65</v>
      </c>
      <c r="C36" s="82">
        <v>294</v>
      </c>
      <c r="D36" s="116">
        <v>1121.5</v>
      </c>
      <c r="E36" s="82">
        <v>26711</v>
      </c>
      <c r="F36" s="82">
        <v>17994.488000000001</v>
      </c>
      <c r="G36" s="84">
        <v>67.367331810864442</v>
      </c>
      <c r="H36" s="84">
        <v>67.433708958855902</v>
      </c>
      <c r="I36" s="85">
        <v>73.291486972147354</v>
      </c>
      <c r="J36" s="117">
        <v>74.448636056972603</v>
      </c>
    </row>
    <row r="37" spans="1:10" s="53" customFormat="1" ht="18.2" customHeight="1">
      <c r="A37" s="78" t="s">
        <v>79</v>
      </c>
      <c r="B37" s="79" t="s">
        <v>67</v>
      </c>
      <c r="C37" s="80">
        <v>268</v>
      </c>
      <c r="D37" s="81">
        <v>205.8</v>
      </c>
      <c r="E37" s="83">
        <v>8565</v>
      </c>
      <c r="F37" s="82">
        <v>6672.1350000000002</v>
      </c>
      <c r="G37" s="84">
        <v>77.900000000000006</v>
      </c>
      <c r="H37" s="84">
        <v>77.900000000000006</v>
      </c>
      <c r="I37" s="85">
        <v>82.2</v>
      </c>
      <c r="J37" s="86">
        <v>76</v>
      </c>
    </row>
    <row r="38" spans="1:10" s="5" customFormat="1" ht="18.2" customHeight="1">
      <c r="A38" s="127" t="s">
        <v>68</v>
      </c>
      <c r="B38" s="128" t="s">
        <v>63</v>
      </c>
      <c r="C38" s="129">
        <v>26</v>
      </c>
      <c r="D38" s="130">
        <v>915.7</v>
      </c>
      <c r="E38" s="131">
        <v>18146</v>
      </c>
      <c r="F38" s="132">
        <v>11322.353000000001</v>
      </c>
      <c r="G38" s="133">
        <v>62.395861346853309</v>
      </c>
      <c r="H38" s="133">
        <v>62.493568830596267</v>
      </c>
      <c r="I38" s="134">
        <v>69.086134685330109</v>
      </c>
      <c r="J38" s="135">
        <v>72.897272113945206</v>
      </c>
    </row>
    <row r="39" spans="1:10" s="5" customFormat="1" ht="18" customHeight="1">
      <c r="A39" s="78" t="s">
        <v>80</v>
      </c>
      <c r="B39" s="79" t="s">
        <v>65</v>
      </c>
      <c r="C39" s="82">
        <v>696</v>
      </c>
      <c r="D39" s="116">
        <v>5724</v>
      </c>
      <c r="E39" s="82">
        <v>37693</v>
      </c>
      <c r="F39" s="82">
        <v>25534.609245282947</v>
      </c>
      <c r="G39" s="84">
        <v>67.743637400267815</v>
      </c>
      <c r="H39" s="84">
        <v>67.665945040046282</v>
      </c>
      <c r="I39" s="85">
        <v>61.750016603480987</v>
      </c>
      <c r="J39" s="117">
        <v>67.766801681862603</v>
      </c>
    </row>
    <row r="40" spans="1:10" s="53" customFormat="1" ht="18" customHeight="1">
      <c r="A40" s="78" t="s">
        <v>81</v>
      </c>
      <c r="B40" s="79" t="s">
        <v>82</v>
      </c>
      <c r="C40" s="80">
        <v>642</v>
      </c>
      <c r="D40" s="81">
        <v>3376.3</v>
      </c>
      <c r="E40" s="83">
        <v>10728</v>
      </c>
      <c r="F40" s="82">
        <v>8861.3279999999995</v>
      </c>
      <c r="G40" s="84">
        <v>82.6</v>
      </c>
      <c r="H40" s="84">
        <v>82.769000000000005</v>
      </c>
      <c r="I40" s="85">
        <v>73.5</v>
      </c>
      <c r="J40" s="86">
        <v>76.2</v>
      </c>
    </row>
    <row r="41" spans="1:10" s="5" customFormat="1" ht="18" customHeight="1">
      <c r="A41" s="118" t="s">
        <v>83</v>
      </c>
      <c r="B41" s="119" t="s">
        <v>63</v>
      </c>
      <c r="C41" s="120">
        <v>54</v>
      </c>
      <c r="D41" s="121">
        <v>2347.6999999999998</v>
      </c>
      <c r="E41" s="122">
        <v>26965</v>
      </c>
      <c r="F41" s="123">
        <v>16673.281245282946</v>
      </c>
      <c r="G41" s="113">
        <v>61.833047451447975</v>
      </c>
      <c r="H41" s="113">
        <v>61.65720876671481</v>
      </c>
      <c r="I41" s="124">
        <v>57.075296711849013</v>
      </c>
      <c r="J41" s="125">
        <v>59.333603363725196</v>
      </c>
    </row>
    <row r="42" spans="1:10" s="5" customFormat="1" ht="18" customHeight="1">
      <c r="A42" s="78" t="s">
        <v>84</v>
      </c>
      <c r="B42" s="79" t="s">
        <v>65</v>
      </c>
      <c r="C42" s="82">
        <v>182</v>
      </c>
      <c r="D42" s="116">
        <v>782</v>
      </c>
      <c r="E42" s="82">
        <v>15672</v>
      </c>
      <c r="F42" s="82">
        <v>11105.644881315984</v>
      </c>
      <c r="G42" s="84">
        <v>70.862971422383765</v>
      </c>
      <c r="H42" s="84">
        <v>70.764170565434142</v>
      </c>
      <c r="I42" s="85">
        <v>72.304098915156317</v>
      </c>
      <c r="J42" s="117">
        <v>67.421095206732247</v>
      </c>
    </row>
    <row r="43" spans="1:10" s="53" customFormat="1" ht="18" customHeight="1">
      <c r="A43" s="78" t="s">
        <v>85</v>
      </c>
      <c r="B43" s="79" t="s">
        <v>82</v>
      </c>
      <c r="C43" s="80">
        <v>144</v>
      </c>
      <c r="D43" s="81">
        <v>159.6</v>
      </c>
      <c r="E43" s="83">
        <v>3265</v>
      </c>
      <c r="F43" s="82">
        <v>2612</v>
      </c>
      <c r="G43" s="84">
        <v>80</v>
      </c>
      <c r="H43" s="84">
        <v>80.099999999999994</v>
      </c>
      <c r="I43" s="85">
        <v>75</v>
      </c>
      <c r="J43" s="86">
        <v>69.3</v>
      </c>
    </row>
    <row r="44" spans="1:10" s="5" customFormat="1" ht="18" customHeight="1">
      <c r="A44" s="118" t="s">
        <v>83</v>
      </c>
      <c r="B44" s="119" t="s">
        <v>63</v>
      </c>
      <c r="C44" s="120">
        <v>38</v>
      </c>
      <c r="D44" s="121">
        <v>622.4</v>
      </c>
      <c r="E44" s="122">
        <v>12407</v>
      </c>
      <c r="F44" s="123">
        <v>8493.6448813159841</v>
      </c>
      <c r="G44" s="113">
        <v>68.458490217747908</v>
      </c>
      <c r="H44" s="113">
        <v>68.307373345811541</v>
      </c>
      <c r="I44" s="124">
        <v>71.579223762497463</v>
      </c>
      <c r="J44" s="125">
        <v>65.542190413464496</v>
      </c>
    </row>
    <row r="45" spans="1:10" s="5" customFormat="1" ht="18" customHeight="1">
      <c r="A45" s="78" t="s">
        <v>76</v>
      </c>
      <c r="B45" s="79" t="s">
        <v>65</v>
      </c>
      <c r="C45" s="82">
        <v>99</v>
      </c>
      <c r="D45" s="116">
        <v>535.4</v>
      </c>
      <c r="E45" s="82">
        <v>10434</v>
      </c>
      <c r="F45" s="82">
        <v>7807.4700113490962</v>
      </c>
      <c r="G45" s="84">
        <v>74.827199648735828</v>
      </c>
      <c r="H45" s="84">
        <v>75.149136285221388</v>
      </c>
      <c r="I45" s="85">
        <v>60.793802601517854</v>
      </c>
      <c r="J45" s="117">
        <v>72.521095206732241</v>
      </c>
    </row>
    <row r="46" spans="1:10" s="53" customFormat="1" ht="18" customHeight="1">
      <c r="A46" s="78" t="s">
        <v>86</v>
      </c>
      <c r="B46" s="79" t="s">
        <v>82</v>
      </c>
      <c r="C46" s="80">
        <v>73</v>
      </c>
      <c r="D46" s="81">
        <v>261.39999999999998</v>
      </c>
      <c r="E46" s="83">
        <v>1446</v>
      </c>
      <c r="F46" s="82">
        <v>1299.9540000000002</v>
      </c>
      <c r="G46" s="84">
        <v>89.9</v>
      </c>
      <c r="H46" s="84">
        <v>89.9</v>
      </c>
      <c r="I46" s="85">
        <v>79.400000000000006</v>
      </c>
      <c r="J46" s="86">
        <v>79.5</v>
      </c>
    </row>
    <row r="47" spans="1:10" s="5" customFormat="1" ht="18" customHeight="1">
      <c r="A47" s="118" t="s">
        <v>83</v>
      </c>
      <c r="B47" s="119" t="s">
        <v>63</v>
      </c>
      <c r="C47" s="120">
        <v>26</v>
      </c>
      <c r="D47" s="121">
        <v>274</v>
      </c>
      <c r="E47" s="122">
        <v>8988</v>
      </c>
      <c r="F47" s="123">
        <v>6507.5160113490956</v>
      </c>
      <c r="G47" s="113">
        <v>72.402269819193322</v>
      </c>
      <c r="H47" s="113">
        <v>72.775999999999996</v>
      </c>
      <c r="I47" s="124">
        <v>57.785924895688467</v>
      </c>
      <c r="J47" s="125">
        <v>65.542190413464496</v>
      </c>
    </row>
    <row r="48" spans="1:10" s="5" customFormat="1" ht="18" customHeight="1">
      <c r="A48" s="78" t="s">
        <v>76</v>
      </c>
      <c r="B48" s="79" t="s">
        <v>65</v>
      </c>
      <c r="C48" s="82">
        <v>118</v>
      </c>
      <c r="D48" s="116">
        <v>1777.6000000000001</v>
      </c>
      <c r="E48" s="82">
        <v>21236</v>
      </c>
      <c r="F48" s="82">
        <v>19492.166344770896</v>
      </c>
      <c r="G48" s="84">
        <v>91.78831392338904</v>
      </c>
      <c r="H48" s="84">
        <v>91.588796077614759</v>
      </c>
      <c r="I48" s="85">
        <v>61.344178142125607</v>
      </c>
      <c r="J48" s="117">
        <v>74.678187505191062</v>
      </c>
    </row>
    <row r="49" spans="1:10" s="53" customFormat="1" ht="18" customHeight="1">
      <c r="A49" s="78" t="s">
        <v>87</v>
      </c>
      <c r="B49" s="79" t="s">
        <v>82</v>
      </c>
      <c r="C49" s="80">
        <v>92</v>
      </c>
      <c r="D49" s="81">
        <v>255.7</v>
      </c>
      <c r="E49" s="83">
        <v>1227</v>
      </c>
      <c r="F49" s="82">
        <v>1056.4469999999999</v>
      </c>
      <c r="G49" s="84">
        <v>86.1</v>
      </c>
      <c r="H49" s="84">
        <v>86.5</v>
      </c>
      <c r="I49" s="85">
        <v>77.900000000000006</v>
      </c>
      <c r="J49" s="86">
        <v>76</v>
      </c>
    </row>
    <row r="50" spans="1:10" s="5" customFormat="1" ht="18" customHeight="1">
      <c r="A50" s="118" t="s">
        <v>83</v>
      </c>
      <c r="B50" s="119" t="s">
        <v>63</v>
      </c>
      <c r="C50" s="120">
        <v>26</v>
      </c>
      <c r="D50" s="121">
        <v>1521.9</v>
      </c>
      <c r="E50" s="122">
        <v>20009</v>
      </c>
      <c r="F50" s="123">
        <v>18435.719344770896</v>
      </c>
      <c r="G50" s="113">
        <v>92.137135013098572</v>
      </c>
      <c r="H50" s="113">
        <v>91.900853291230291</v>
      </c>
      <c r="I50" s="124">
        <v>60.322707160096535</v>
      </c>
      <c r="J50" s="125">
        <v>73.356375010382138</v>
      </c>
    </row>
    <row r="51" spans="1:10" s="5" customFormat="1" ht="18" customHeight="1">
      <c r="A51" s="78" t="s">
        <v>84</v>
      </c>
      <c r="B51" s="79" t="s">
        <v>65</v>
      </c>
      <c r="C51" s="82">
        <v>287</v>
      </c>
      <c r="D51" s="116">
        <v>2447.4</v>
      </c>
      <c r="E51" s="82">
        <v>22689</v>
      </c>
      <c r="F51" s="82">
        <v>14900.007469432363</v>
      </c>
      <c r="G51" s="84">
        <v>65.670622193275875</v>
      </c>
      <c r="H51" s="84">
        <v>65.052906082211791</v>
      </c>
      <c r="I51" s="85">
        <v>71.942795215368378</v>
      </c>
      <c r="J51" s="117">
        <v>76.578279862098412</v>
      </c>
    </row>
    <row r="52" spans="1:10" s="53" customFormat="1" ht="18" customHeight="1">
      <c r="A52" s="78" t="s">
        <v>88</v>
      </c>
      <c r="B52" s="79" t="s">
        <v>82</v>
      </c>
      <c r="C52" s="80">
        <v>267</v>
      </c>
      <c r="D52" s="81">
        <v>1362.9</v>
      </c>
      <c r="E52" s="83">
        <v>6251</v>
      </c>
      <c r="F52" s="82">
        <v>3006.7310000000002</v>
      </c>
      <c r="G52" s="84">
        <v>48.1</v>
      </c>
      <c r="H52" s="84">
        <v>46.7</v>
      </c>
      <c r="I52" s="85">
        <v>69.8</v>
      </c>
      <c r="J52" s="86">
        <v>77.900000000000006</v>
      </c>
    </row>
    <row r="53" spans="1:10" s="5" customFormat="1" ht="18" customHeight="1">
      <c r="A53" s="118" t="s">
        <v>83</v>
      </c>
      <c r="B53" s="119" t="s">
        <v>63</v>
      </c>
      <c r="C53" s="120">
        <v>20</v>
      </c>
      <c r="D53" s="121">
        <v>1084.5</v>
      </c>
      <c r="E53" s="122">
        <v>16438</v>
      </c>
      <c r="F53" s="123">
        <v>11893.276469432363</v>
      </c>
      <c r="G53" s="113">
        <v>72.352332822924694</v>
      </c>
      <c r="H53" s="113">
        <v>72.032101599908955</v>
      </c>
      <c r="I53" s="124">
        <v>72.75765182148028</v>
      </c>
      <c r="J53" s="125">
        <v>75.256559724196833</v>
      </c>
    </row>
    <row r="54" spans="1:10" s="5" customFormat="1" ht="18" customHeight="1">
      <c r="A54" s="78" t="s">
        <v>89</v>
      </c>
      <c r="B54" s="79" t="s">
        <v>65</v>
      </c>
      <c r="C54" s="82">
        <v>165</v>
      </c>
      <c r="D54" s="116">
        <v>1473.5</v>
      </c>
      <c r="E54" s="82">
        <v>9814</v>
      </c>
      <c r="F54" s="82">
        <v>8963.86714535805</v>
      </c>
      <c r="G54" s="84">
        <v>91.337549881374059</v>
      </c>
      <c r="H54" s="84">
        <v>91.442222837829178</v>
      </c>
      <c r="I54" s="85">
        <v>47.276042253651902</v>
      </c>
      <c r="J54" s="117">
        <v>72.990869253721399</v>
      </c>
    </row>
    <row r="55" spans="1:10" s="53" customFormat="1" ht="18" customHeight="1">
      <c r="A55" s="78" t="s">
        <v>90</v>
      </c>
      <c r="B55" s="79" t="s">
        <v>82</v>
      </c>
      <c r="C55" s="80">
        <v>130</v>
      </c>
      <c r="D55" s="81">
        <v>690.8</v>
      </c>
      <c r="E55" s="83">
        <v>1424</v>
      </c>
      <c r="F55" s="82">
        <v>1273.8534399999999</v>
      </c>
      <c r="G55" s="84">
        <v>89.456000000000003</v>
      </c>
      <c r="H55" s="84">
        <v>89.456000000000003</v>
      </c>
      <c r="I55" s="85">
        <v>71.8</v>
      </c>
      <c r="J55" s="86">
        <v>87</v>
      </c>
    </row>
    <row r="56" spans="1:10" s="5" customFormat="1" ht="18" customHeight="1">
      <c r="A56" s="118" t="s">
        <v>83</v>
      </c>
      <c r="B56" s="119" t="s">
        <v>63</v>
      </c>
      <c r="C56" s="120">
        <v>35</v>
      </c>
      <c r="D56" s="121">
        <v>782.7</v>
      </c>
      <c r="E56" s="122">
        <v>8390</v>
      </c>
      <c r="F56" s="123">
        <v>7690.0137053580493</v>
      </c>
      <c r="G56" s="113">
        <v>91.656897560882584</v>
      </c>
      <c r="H56" s="113">
        <v>91.779336225322453</v>
      </c>
      <c r="I56" s="124">
        <v>43.120626281400639</v>
      </c>
      <c r="J56" s="125">
        <v>58.981738507442785</v>
      </c>
    </row>
    <row r="57" spans="1:10" s="5" customFormat="1" ht="18" customHeight="1">
      <c r="A57" s="78" t="s">
        <v>81</v>
      </c>
      <c r="B57" s="79" t="s">
        <v>65</v>
      </c>
      <c r="C57" s="82">
        <v>176</v>
      </c>
      <c r="D57" s="116">
        <v>2745.9</v>
      </c>
      <c r="E57" s="82">
        <v>39419</v>
      </c>
      <c r="F57" s="82">
        <v>30543.439441344159</v>
      </c>
      <c r="G57" s="84">
        <v>77.4840544948988</v>
      </c>
      <c r="H57" s="84">
        <v>77.299712271674295</v>
      </c>
      <c r="I57" s="85">
        <v>71.008601968015867</v>
      </c>
      <c r="J57" s="117">
        <v>68.001188122438862</v>
      </c>
    </row>
    <row r="58" spans="1:10" s="53" customFormat="1" ht="18" customHeight="1">
      <c r="A58" s="78" t="s">
        <v>69</v>
      </c>
      <c r="B58" s="79" t="s">
        <v>82</v>
      </c>
      <c r="C58" s="80">
        <v>169</v>
      </c>
      <c r="D58" s="81">
        <v>862.9</v>
      </c>
      <c r="E58" s="83">
        <v>2990</v>
      </c>
      <c r="F58" s="82">
        <v>2057.12</v>
      </c>
      <c r="G58" s="84">
        <v>68.8</v>
      </c>
      <c r="H58" s="84">
        <v>66.5</v>
      </c>
      <c r="I58" s="85">
        <v>72.099999999999994</v>
      </c>
      <c r="J58" s="86">
        <v>64</v>
      </c>
    </row>
    <row r="59" spans="1:10" s="5" customFormat="1" ht="18" customHeight="1">
      <c r="A59" s="118" t="s">
        <v>83</v>
      </c>
      <c r="B59" s="119" t="s">
        <v>63</v>
      </c>
      <c r="C59" s="120">
        <v>7</v>
      </c>
      <c r="D59" s="121">
        <v>1883</v>
      </c>
      <c r="E59" s="122">
        <v>36429</v>
      </c>
      <c r="F59" s="123">
        <v>28486.31944134416</v>
      </c>
      <c r="G59" s="113">
        <v>78.19681968032107</v>
      </c>
      <c r="H59" s="113">
        <v>78.186125285819784</v>
      </c>
      <c r="I59" s="124">
        <v>70.919022783420274</v>
      </c>
      <c r="J59" s="125">
        <v>72.002376244877723</v>
      </c>
    </row>
    <row r="60" spans="1:10" s="5" customFormat="1" ht="18" customHeight="1">
      <c r="A60" s="78" t="s">
        <v>91</v>
      </c>
      <c r="B60" s="79" t="s">
        <v>65</v>
      </c>
      <c r="C60" s="82">
        <v>183</v>
      </c>
      <c r="D60" s="116">
        <v>1580.2</v>
      </c>
      <c r="E60" s="82">
        <v>11159</v>
      </c>
      <c r="F60" s="82">
        <v>9394.1932802591236</v>
      </c>
      <c r="G60" s="84">
        <v>84.184902592159901</v>
      </c>
      <c r="H60" s="84">
        <v>84.107927005288346</v>
      </c>
      <c r="I60" s="85">
        <v>84.870689031384899</v>
      </c>
      <c r="J60" s="117">
        <v>74.651188122438867</v>
      </c>
    </row>
    <row r="61" spans="1:10" s="53" customFormat="1" ht="18" customHeight="1">
      <c r="A61" s="78" t="s">
        <v>92</v>
      </c>
      <c r="B61" s="79" t="s">
        <v>82</v>
      </c>
      <c r="C61" s="80">
        <v>151</v>
      </c>
      <c r="D61" s="81">
        <v>560.6</v>
      </c>
      <c r="E61" s="83">
        <v>2133</v>
      </c>
      <c r="F61" s="82">
        <v>1591.2179999999998</v>
      </c>
      <c r="G61" s="84">
        <v>74.599999999999994</v>
      </c>
      <c r="H61" s="84">
        <v>74.599999999999994</v>
      </c>
      <c r="I61" s="85">
        <v>81.599999999999994</v>
      </c>
      <c r="J61" s="86">
        <v>77.3</v>
      </c>
    </row>
    <row r="62" spans="1:10" s="5" customFormat="1" ht="18" customHeight="1">
      <c r="A62" s="118" t="s">
        <v>83</v>
      </c>
      <c r="B62" s="119" t="s">
        <v>63</v>
      </c>
      <c r="C62" s="120">
        <v>32</v>
      </c>
      <c r="D62" s="121">
        <v>1019.6</v>
      </c>
      <c r="E62" s="122">
        <v>9026</v>
      </c>
      <c r="F62" s="123">
        <v>7802.9752802591238</v>
      </c>
      <c r="G62" s="113">
        <v>86.449980946810584</v>
      </c>
      <c r="H62" s="113">
        <v>86.354814696655495</v>
      </c>
      <c r="I62" s="124">
        <v>85.643609450612018</v>
      </c>
      <c r="J62" s="125">
        <v>72.002376244877723</v>
      </c>
    </row>
    <row r="63" spans="1:10" s="5" customFormat="1" ht="18" customHeight="1">
      <c r="A63" s="78" t="s">
        <v>93</v>
      </c>
      <c r="B63" s="79" t="s">
        <v>65</v>
      </c>
      <c r="C63" s="82">
        <v>115</v>
      </c>
      <c r="D63" s="116">
        <v>3995.2999999999997</v>
      </c>
      <c r="E63" s="82">
        <v>11182</v>
      </c>
      <c r="F63" s="82">
        <v>9005.3790000000008</v>
      </c>
      <c r="G63" s="136">
        <v>80.534600250402448</v>
      </c>
      <c r="H63" s="136">
        <v>80.998434984796987</v>
      </c>
      <c r="I63" s="85">
        <v>66.468860353130012</v>
      </c>
      <c r="J63" s="117">
        <v>83.325902668143186</v>
      </c>
    </row>
    <row r="64" spans="1:10" s="53" customFormat="1" ht="18" customHeight="1">
      <c r="A64" s="78" t="s">
        <v>71</v>
      </c>
      <c r="B64" s="79" t="s">
        <v>82</v>
      </c>
      <c r="C64" s="80">
        <v>69</v>
      </c>
      <c r="D64" s="81">
        <v>668.1</v>
      </c>
      <c r="E64" s="83">
        <v>1341</v>
      </c>
      <c r="F64" s="82">
        <v>1059.3900000000001</v>
      </c>
      <c r="G64" s="84">
        <v>79</v>
      </c>
      <c r="H64" s="84">
        <v>80.8</v>
      </c>
      <c r="I64" s="85">
        <v>70.599999999999994</v>
      </c>
      <c r="J64" s="86">
        <v>85</v>
      </c>
    </row>
    <row r="65" spans="1:10" s="5" customFormat="1" ht="18" customHeight="1">
      <c r="A65" s="118" t="s">
        <v>83</v>
      </c>
      <c r="B65" s="119" t="s">
        <v>63</v>
      </c>
      <c r="C65" s="120">
        <v>46</v>
      </c>
      <c r="D65" s="121">
        <v>3327.2</v>
      </c>
      <c r="E65" s="122">
        <v>9841</v>
      </c>
      <c r="F65" s="123">
        <v>7945.9890000000005</v>
      </c>
      <c r="G65" s="113">
        <v>80.74371506960675</v>
      </c>
      <c r="H65" s="113">
        <v>81.025475053348231</v>
      </c>
      <c r="I65" s="124">
        <v>65.892490600548726</v>
      </c>
      <c r="J65" s="125">
        <v>81.651805336286372</v>
      </c>
    </row>
    <row r="66" spans="1:10" s="5" customFormat="1" ht="18" customHeight="1">
      <c r="A66" s="78" t="s">
        <v>94</v>
      </c>
      <c r="B66" s="79" t="s">
        <v>65</v>
      </c>
      <c r="C66" s="82">
        <v>44</v>
      </c>
      <c r="D66" s="116">
        <v>891.8</v>
      </c>
      <c r="E66" s="82">
        <v>12609</v>
      </c>
      <c r="F66" s="82">
        <v>10011.565871708108</v>
      </c>
      <c r="G66" s="84">
        <v>79.400157599398113</v>
      </c>
      <c r="H66" s="84">
        <v>78.774825272598363</v>
      </c>
      <c r="I66" s="85">
        <v>63.699796819411269</v>
      </c>
      <c r="J66" s="117">
        <v>76.966719489511377</v>
      </c>
    </row>
    <row r="67" spans="1:10" s="53" customFormat="1" ht="18" customHeight="1">
      <c r="A67" s="78" t="s">
        <v>95</v>
      </c>
      <c r="B67" s="79" t="s">
        <v>82</v>
      </c>
      <c r="C67" s="80">
        <v>38</v>
      </c>
      <c r="D67" s="81">
        <v>211.4</v>
      </c>
      <c r="E67" s="83">
        <v>218</v>
      </c>
      <c r="F67" s="82">
        <v>156.04221999999999</v>
      </c>
      <c r="G67" s="84">
        <v>71.578999999999994</v>
      </c>
      <c r="H67" s="84">
        <v>66.11</v>
      </c>
      <c r="I67" s="85">
        <v>72.3</v>
      </c>
      <c r="J67" s="86">
        <v>85.5</v>
      </c>
    </row>
    <row r="68" spans="1:10" s="5" customFormat="1" ht="18" customHeight="1">
      <c r="A68" s="118" t="s">
        <v>83</v>
      </c>
      <c r="B68" s="119" t="s">
        <v>63</v>
      </c>
      <c r="C68" s="120">
        <v>6</v>
      </c>
      <c r="D68" s="121">
        <v>680.4</v>
      </c>
      <c r="E68" s="122">
        <v>12391</v>
      </c>
      <c r="F68" s="123">
        <v>9855.5236517081084</v>
      </c>
      <c r="G68" s="113">
        <v>79.537758467501476</v>
      </c>
      <c r="H68" s="113">
        <v>78.997642794140319</v>
      </c>
      <c r="I68" s="124">
        <v>63.548489879425127</v>
      </c>
      <c r="J68" s="125">
        <v>68.433438979022768</v>
      </c>
    </row>
    <row r="69" spans="1:10" s="5" customFormat="1" ht="18" customHeight="1">
      <c r="A69" s="78" t="s">
        <v>96</v>
      </c>
      <c r="B69" s="79" t="s">
        <v>65</v>
      </c>
      <c r="C69" s="82">
        <v>21</v>
      </c>
      <c r="D69" s="116">
        <v>647.6</v>
      </c>
      <c r="E69" s="82">
        <v>6812</v>
      </c>
      <c r="F69" s="82">
        <v>5859.9676313389191</v>
      </c>
      <c r="G69" s="84">
        <v>86.024187189355828</v>
      </c>
      <c r="H69" s="84">
        <v>84.772707803329368</v>
      </c>
      <c r="I69" s="85">
        <v>66.414124551703168</v>
      </c>
      <c r="J69" s="117">
        <v>79.026121573915532</v>
      </c>
    </row>
    <row r="70" spans="1:10" s="53" customFormat="1" ht="18" customHeight="1">
      <c r="A70" s="78" t="s">
        <v>97</v>
      </c>
      <c r="B70" s="79" t="s">
        <v>82</v>
      </c>
      <c r="C70" s="80">
        <v>14</v>
      </c>
      <c r="D70" s="81">
        <v>80.7</v>
      </c>
      <c r="E70" s="83">
        <v>212</v>
      </c>
      <c r="F70" s="82">
        <v>159.636</v>
      </c>
      <c r="G70" s="84">
        <v>75.3</v>
      </c>
      <c r="H70" s="84">
        <v>73.2</v>
      </c>
      <c r="I70" s="85">
        <v>77.599999999999994</v>
      </c>
      <c r="J70" s="86">
        <v>85</v>
      </c>
    </row>
    <row r="71" spans="1:10" s="5" customFormat="1" ht="18" customHeight="1">
      <c r="A71" s="127" t="s">
        <v>83</v>
      </c>
      <c r="B71" s="128" t="s">
        <v>63</v>
      </c>
      <c r="C71" s="129">
        <v>7</v>
      </c>
      <c r="D71" s="130">
        <v>566.9</v>
      </c>
      <c r="E71" s="131">
        <v>6600</v>
      </c>
      <c r="F71" s="132">
        <v>5700.3316313389187</v>
      </c>
      <c r="G71" s="133">
        <v>86.368661080892707</v>
      </c>
      <c r="H71" s="133">
        <v>85.144437205496899</v>
      </c>
      <c r="I71" s="134">
        <v>66.054820673666967</v>
      </c>
      <c r="J71" s="135">
        <v>73.052243147831078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C7" sqref="C7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1" t="s">
        <v>32</v>
      </c>
      <c r="B2" s="151"/>
      <c r="C2" s="151"/>
      <c r="D2" s="151"/>
      <c r="E2" s="151"/>
      <c r="F2" s="151"/>
      <c r="G2" s="151"/>
      <c r="H2" s="151"/>
      <c r="I2" s="151"/>
      <c r="J2" s="151"/>
    </row>
    <row r="3" spans="1:13" s="20" customFormat="1" ht="16.5" customHeight="1">
      <c r="A3" s="152">
        <f>[2]결재!A3:J3</f>
        <v>46034</v>
      </c>
      <c r="B3" s="153"/>
      <c r="C3" s="153"/>
      <c r="D3" s="153"/>
      <c r="E3" s="153"/>
      <c r="F3" s="153"/>
      <c r="G3" s="153"/>
      <c r="H3" s="153"/>
      <c r="I3" s="153"/>
      <c r="J3" s="153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4">
        <f>[2]시군별!E6</f>
        <v>506371</v>
      </c>
      <c r="F5" s="154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5" t="s">
        <v>35</v>
      </c>
      <c r="D6" s="155"/>
      <c r="E6" s="155"/>
      <c r="F6" s="156">
        <v>651</v>
      </c>
      <c r="G6" s="156"/>
      <c r="H6" s="147"/>
      <c r="I6" s="148"/>
      <c r="J6" s="148"/>
      <c r="L6" s="147"/>
      <c r="M6" s="148"/>
    </row>
    <row r="7" spans="1:13" s="13" customFormat="1" ht="30" customHeight="1">
      <c r="H7" s="148"/>
      <c r="I7" s="148"/>
      <c r="J7" s="148"/>
      <c r="L7" s="148"/>
      <c r="M7" s="148"/>
    </row>
    <row r="8" spans="1:13" s="24" customFormat="1" ht="15" customHeight="1">
      <c r="B8" s="28"/>
      <c r="C8" s="29"/>
      <c r="D8" s="27"/>
      <c r="H8" s="148"/>
      <c r="I8" s="148"/>
      <c r="J8" s="148"/>
      <c r="L8" s="148"/>
      <c r="M8" s="148"/>
    </row>
    <row r="9" spans="1:13" s="12" customFormat="1" ht="35.1" customHeight="1">
      <c r="A9" s="11" t="s">
        <v>36</v>
      </c>
      <c r="B9" s="62">
        <f>[2]시군별!G6</f>
        <v>77.900000000000006</v>
      </c>
      <c r="C9" s="12" t="s">
        <v>8</v>
      </c>
      <c r="D9" s="12" t="str">
        <f>[2]결재!D9</f>
        <v>(2025년동기 :</v>
      </c>
      <c r="F9" s="14">
        <f>[2]시군별!I6</f>
        <v>73</v>
      </c>
      <c r="G9" s="12" t="s">
        <v>9</v>
      </c>
      <c r="H9" s="12" t="s">
        <v>39</v>
      </c>
      <c r="I9" s="14">
        <f>[2]시군별!J6</f>
        <v>73.457681151105703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76.3</v>
      </c>
      <c r="C11" s="13" t="s">
        <v>8</v>
      </c>
      <c r="D11" s="13" t="s">
        <v>11</v>
      </c>
      <c r="F11" s="19">
        <f>[2]시군별!I7</f>
        <v>78.099999999999994</v>
      </c>
      <c r="G11" s="13" t="s">
        <v>9</v>
      </c>
      <c r="H11" s="13" t="s">
        <v>12</v>
      </c>
      <c r="I11" s="19">
        <f>[2]시군별!J7</f>
        <v>78.990476190476187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78.2</v>
      </c>
      <c r="C13" s="13" t="s">
        <v>8</v>
      </c>
      <c r="D13" s="13" t="s">
        <v>11</v>
      </c>
      <c r="F13" s="19">
        <f>[2]시군별!I8</f>
        <v>72.099999999999994</v>
      </c>
      <c r="G13" s="13" t="s">
        <v>9</v>
      </c>
      <c r="H13" s="13" t="s">
        <v>12</v>
      </c>
      <c r="I13" s="19">
        <f>[2]시군별!J8</f>
        <v>72.440641182362484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51</v>
      </c>
      <c r="C17" s="13" t="s">
        <v>8</v>
      </c>
      <c r="D17" s="31" t="str">
        <f>[2]결재!D17</f>
        <v>(2025년동기 :</v>
      </c>
      <c r="E17" s="31"/>
      <c r="F17" s="65">
        <f>[2]결재!F17</f>
        <v>0.65800000000000003</v>
      </c>
      <c r="G17" s="31" t="s">
        <v>45</v>
      </c>
      <c r="H17" s="31" t="s">
        <v>46</v>
      </c>
      <c r="I17" s="65">
        <f>[2]결재!I17</f>
        <v>0.496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4">
        <f>[2]결재!B19</f>
        <v>56.599999999999994</v>
      </c>
      <c r="C19" s="13" t="s">
        <v>8</v>
      </c>
      <c r="D19" s="31" t="s">
        <v>48</v>
      </c>
      <c r="E19" s="31"/>
      <c r="F19" s="65">
        <f>[2]결재!F19</f>
        <v>0.44900000000000001</v>
      </c>
      <c r="G19" s="31" t="s">
        <v>45</v>
      </c>
      <c r="H19" s="31" t="s">
        <v>49</v>
      </c>
      <c r="I19" s="65">
        <f>[2]결재!I19</f>
        <v>0.42799999999999999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30.599999999999998</v>
      </c>
      <c r="C21" s="13" t="s">
        <v>8</v>
      </c>
      <c r="D21" s="31" t="s">
        <v>48</v>
      </c>
      <c r="E21" s="31"/>
      <c r="F21" s="65">
        <f>[2]결재!F21</f>
        <v>0.59</v>
      </c>
      <c r="G21" s="31" t="s">
        <v>45</v>
      </c>
      <c r="H21" s="31" t="s">
        <v>49</v>
      </c>
      <c r="I21" s="65">
        <f>[2]결재!I21</f>
        <v>0.48299999999999998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61</v>
      </c>
      <c r="C23" s="13" t="s">
        <v>8</v>
      </c>
      <c r="D23" s="31" t="s">
        <v>48</v>
      </c>
      <c r="E23" s="31"/>
      <c r="F23" s="65">
        <f>[2]결재!F23</f>
        <v>0.44</v>
      </c>
      <c r="G23" s="31" t="s">
        <v>45</v>
      </c>
      <c r="H23" s="31" t="s">
        <v>49</v>
      </c>
      <c r="I23" s="65">
        <f>[2]결재!I23</f>
        <v>0.42099999999999999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44.1</v>
      </c>
      <c r="C25" s="13" t="s">
        <v>8</v>
      </c>
      <c r="D25" s="31" t="s">
        <v>48</v>
      </c>
      <c r="E25" s="31"/>
      <c r="F25" s="65">
        <f>[2]결재!F25</f>
        <v>0.58699999999999997</v>
      </c>
      <c r="G25" s="31" t="s">
        <v>45</v>
      </c>
      <c r="H25" s="31" t="s">
        <v>49</v>
      </c>
      <c r="I25" s="65">
        <f>[2]결재!I25</f>
        <v>0.49399999999999999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43.7</v>
      </c>
      <c r="C27" s="13" t="s">
        <v>8</v>
      </c>
      <c r="D27" s="31" t="s">
        <v>48</v>
      </c>
      <c r="E27" s="31"/>
      <c r="F27" s="65">
        <f>[2]결재!F27</f>
        <v>0.54500000000000004</v>
      </c>
      <c r="G27" s="31" t="s">
        <v>45</v>
      </c>
      <c r="H27" s="31" t="s">
        <v>49</v>
      </c>
      <c r="I27" s="65">
        <f>[2]결재!I27</f>
        <v>0.45100000000000001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44.800000000000004</v>
      </c>
      <c r="C29" s="13" t="s">
        <v>8</v>
      </c>
      <c r="D29" s="31" t="s">
        <v>48</v>
      </c>
      <c r="E29" s="31"/>
      <c r="F29" s="65">
        <f>[2]결재!F29</f>
        <v>0.53200000000000003</v>
      </c>
      <c r="G29" s="31" t="s">
        <v>45</v>
      </c>
      <c r="H29" s="31" t="s">
        <v>49</v>
      </c>
      <c r="I29" s="65">
        <f>[2]결재!I29</f>
        <v>0.55600000000000005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84.9</v>
      </c>
      <c r="C31" s="13" t="s">
        <v>8</v>
      </c>
      <c r="D31" s="30" t="s">
        <v>48</v>
      </c>
      <c r="F31" s="73">
        <f>[2]결재!F31</f>
        <v>0.92200000000000004</v>
      </c>
      <c r="G31" s="31" t="s">
        <v>45</v>
      </c>
      <c r="H31" s="31" t="s">
        <v>49</v>
      </c>
      <c r="I31" s="73">
        <f>[2]결재!I31</f>
        <v>0.60699999999999998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4">
        <f>[2]결재!B33</f>
        <v>75.599999999999994</v>
      </c>
      <c r="C33" s="13" t="s">
        <v>8</v>
      </c>
      <c r="D33" s="30" t="s">
        <v>48</v>
      </c>
      <c r="F33" s="73">
        <f>[2]결재!F33</f>
        <v>0.70200000000000007</v>
      </c>
      <c r="G33" s="31" t="s">
        <v>45</v>
      </c>
      <c r="H33" s="31" t="s">
        <v>49</v>
      </c>
      <c r="I33" s="73">
        <f>[2]결재!I33</f>
        <v>0.86900000000000011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46034</v>
      </c>
      <c r="C36" s="149">
        <f>[2]결재!C37:D37</f>
        <v>2.5</v>
      </c>
      <c r="D36" s="149"/>
      <c r="E36" s="13" t="str">
        <f>[2]결재!E37</f>
        <v>(전년 3.9   평년 10)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50"/>
      <c r="H37" s="15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2026-01-05T06:14:03Z</cp:lastPrinted>
  <dcterms:created xsi:type="dcterms:W3CDTF">2000-04-10T01:01:28Z</dcterms:created>
  <dcterms:modified xsi:type="dcterms:W3CDTF">2026-01-12T07:10:24Z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