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2.9.기준)\"/>
    </mc:Choice>
  </mc:AlternateContent>
  <xr:revisionPtr revIDLastSave="0" documentId="13_ncr:1_{25720D45-7737-4EC4-A0F1-18CB804DB3C1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<sst xmlns="http://schemas.openxmlformats.org/spreadsheetml/2006/main" count="278" uniqueCount="99">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</sst>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2.9.&#44592;&#51456;)\&#9734;&#44221;&#48513;&#51200;&#49688;&#50984;(2026.2.9.).xlsx" TargetMode="External"/><Relationship Id="rId1" Type="http://schemas.openxmlformats.org/officeDocument/2006/relationships/externalLinkPath" Target="&#9734;&#44221;&#48513;&#51200;&#49688;&#50984;(2026.2.9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결재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>
        <row r="3">
          <cell r="A3">
            <v>46062</v>
          </cell>
        </row>
        <row r="9">
          <cell r="D9" t="str">
            <v>(2025년동기 :</v>
          </cell>
        </row>
        <row r="17">
          <cell r="B17">
            <v>48.7</v>
          </cell>
          <cell r="D17" t="str">
            <v>(2025년동기 :</v>
          </cell>
          <cell r="F17">
            <v>0.626</v>
          </cell>
          <cell r="I17">
            <v>0.45899999999999996</v>
          </cell>
        </row>
        <row r="19">
          <cell r="B19">
            <v>53</v>
          </cell>
          <cell r="F19">
            <v>0.40700000000000003</v>
          </cell>
          <cell r="I19">
            <v>0.40100000000000002</v>
          </cell>
        </row>
        <row r="21">
          <cell r="B21">
            <v>20.9</v>
          </cell>
          <cell r="F21">
            <v>0.53500000000000003</v>
          </cell>
          <cell r="I21">
            <v>0.44299999999999995</v>
          </cell>
        </row>
        <row r="23">
          <cell r="B23">
            <v>52.800000000000004</v>
          </cell>
          <cell r="F23">
            <v>0.36599999999999999</v>
          </cell>
          <cell r="I23">
            <v>0.38299999999999995</v>
          </cell>
        </row>
        <row r="25">
          <cell r="B25">
            <v>38.799999999999997</v>
          </cell>
          <cell r="F25">
            <v>0.53</v>
          </cell>
          <cell r="I25">
            <v>0.45500000000000002</v>
          </cell>
        </row>
        <row r="27">
          <cell r="B27">
            <v>38.6</v>
          </cell>
          <cell r="F27">
            <v>0.499</v>
          </cell>
          <cell r="I27">
            <v>0.42399999999999999</v>
          </cell>
        </row>
        <row r="29">
          <cell r="B29">
            <v>37.9</v>
          </cell>
          <cell r="F29">
            <v>0.53400000000000003</v>
          </cell>
          <cell r="I29">
            <v>0.52200000000000002</v>
          </cell>
        </row>
        <row r="31">
          <cell r="B31">
            <v>85.6</v>
          </cell>
          <cell r="F31">
            <v>0.91</v>
          </cell>
          <cell r="I31">
            <v>0.61</v>
          </cell>
        </row>
        <row r="33">
          <cell r="B33">
            <v>75.099999999999994</v>
          </cell>
          <cell r="F33">
            <v>0.71</v>
          </cell>
          <cell r="I33">
            <v>0.88200000000000001</v>
          </cell>
        </row>
        <row r="37">
          <cell r="A37" t="str">
            <v xml:space="preserve"> ㅇ2026.01.01~</v>
          </cell>
          <cell r="B37">
            <v>46062</v>
          </cell>
          <cell r="C37">
            <v>6</v>
          </cell>
          <cell r="E37" t="str">
            <v>(전년 14.4   평년 37)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77.400000000000006</v>
          </cell>
          <cell r="I6">
            <v>73</v>
          </cell>
          <cell r="J6">
            <v>73.842453468398986</v>
          </cell>
        </row>
        <row r="7">
          <cell r="G7">
            <v>75.7</v>
          </cell>
          <cell r="I7">
            <v>77.3</v>
          </cell>
          <cell r="J7">
            <v>79.176190476190484</v>
          </cell>
        </row>
        <row r="8">
          <cell r="G8">
            <v>77.7</v>
          </cell>
          <cell r="I8">
            <v>72.2</v>
          </cell>
          <cell r="J8">
            <v>72.863306554362694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M6" sqref="M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391899.76674019673</v>
      </c>
      <c r="G6" s="84">
        <v>77.400000000000006</v>
      </c>
      <c r="H6" s="84">
        <v>77.5</v>
      </c>
      <c r="I6" s="104">
        <v>73</v>
      </c>
      <c r="J6" s="105">
        <v>73.842453468398986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60784.809600000008</v>
      </c>
      <c r="G7" s="84">
        <v>75.7</v>
      </c>
      <c r="H7" s="84">
        <v>75.8</v>
      </c>
      <c r="I7" s="106">
        <v>77.3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331114.95714019676</v>
      </c>
      <c r="G8" s="113">
        <v>77.7</v>
      </c>
      <c r="H8" s="113">
        <v>77.8</v>
      </c>
      <c r="I8" s="114">
        <v>72.2</v>
      </c>
      <c r="J8" s="115">
        <v>72.863306554362694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36429.134447610719</v>
      </c>
      <c r="G9" s="84">
        <v>82.573915832016496</v>
      </c>
      <c r="H9" s="84">
        <v>82.84501331804104</v>
      </c>
      <c r="I9" s="85">
        <v>72.026238165848952</v>
      </c>
      <c r="J9" s="117">
        <v>75.515349322616501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3207.2080000000001</v>
      </c>
      <c r="G10" s="84">
        <v>77.599999999999994</v>
      </c>
      <c r="H10" s="84">
        <v>78.2</v>
      </c>
      <c r="I10" s="85">
        <v>78.099999999999994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33221.92644761072</v>
      </c>
      <c r="G11" s="113">
        <v>83.088051339562625</v>
      </c>
      <c r="H11" s="113">
        <v>83.325151374350156</v>
      </c>
      <c r="I11" s="124">
        <v>71.415611611226069</v>
      </c>
      <c r="J11" s="125">
        <v>76.030698645233002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56229.993000000002</v>
      </c>
      <c r="G12" s="84">
        <v>75.151683996685463</v>
      </c>
      <c r="H12" s="84">
        <v>75.011722488038274</v>
      </c>
      <c r="I12" s="85">
        <v>77.862513656833684</v>
      </c>
      <c r="J12" s="117">
        <v>77.284289939384877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4277.5390000000007</v>
      </c>
      <c r="G13" s="84">
        <v>74.900000000000006</v>
      </c>
      <c r="H13" s="84">
        <v>75.2</v>
      </c>
      <c r="I13" s="85">
        <v>75.7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51952.453999999998</v>
      </c>
      <c r="G14" s="113">
        <v>75.172481949327889</v>
      </c>
      <c r="H14" s="113">
        <v>74.996164141742995</v>
      </c>
      <c r="I14" s="124">
        <v>78.040683001398818</v>
      </c>
      <c r="J14" s="125">
        <v>72.068579878769754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8494.0750000000007</v>
      </c>
      <c r="G15" s="84">
        <v>87.966808202154112</v>
      </c>
      <c r="H15" s="84">
        <v>88.146907622203813</v>
      </c>
      <c r="I15" s="85">
        <v>76.824874397621244</v>
      </c>
      <c r="J15" s="117">
        <v>82.009713274541724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2586.87</v>
      </c>
      <c r="G16" s="84">
        <v>87.75</v>
      </c>
      <c r="H16" s="84">
        <v>87.73</v>
      </c>
      <c r="I16" s="85">
        <v>87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5907.2050000000008</v>
      </c>
      <c r="G17" s="113">
        <v>88.062090041741214</v>
      </c>
      <c r="H17" s="113">
        <v>88.330128205128219</v>
      </c>
      <c r="I17" s="124">
        <v>72.206022659511021</v>
      </c>
      <c r="J17" s="125">
        <v>80.019426549083462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10184.470467321578</v>
      </c>
      <c r="G18" s="84">
        <v>71.220073198052987</v>
      </c>
      <c r="H18" s="84">
        <v>71.156310752904943</v>
      </c>
      <c r="I18" s="85">
        <v>70.158576530628977</v>
      </c>
      <c r="J18" s="117">
        <v>76.386390190700396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4153.1309999999994</v>
      </c>
      <c r="G19" s="84">
        <v>81.099999999999994</v>
      </c>
      <c r="H19" s="84">
        <v>81.599999999999994</v>
      </c>
      <c r="I19" s="85">
        <v>84.1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6031.339467321578</v>
      </c>
      <c r="G20" s="113">
        <v>65.708023393850951</v>
      </c>
      <c r="H20" s="113">
        <v>65.329735675622686</v>
      </c>
      <c r="I20" s="124">
        <v>61.496355032612868</v>
      </c>
      <c r="J20" s="125">
        <v>69.972780381400796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14248.169000000005</v>
      </c>
      <c r="G21" s="84">
        <v>72.362463179278848</v>
      </c>
      <c r="H21" s="84">
        <v>73.129974606399216</v>
      </c>
      <c r="I21" s="85">
        <v>66.740657667715425</v>
      </c>
      <c r="J21" s="117">
        <v>78.509713274541724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2873.8689999999997</v>
      </c>
      <c r="G22" s="84">
        <v>69.099999999999994</v>
      </c>
      <c r="H22" s="84">
        <v>69</v>
      </c>
      <c r="I22" s="85">
        <v>74.599999999999994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11374.300000000005</v>
      </c>
      <c r="G23" s="126">
        <v>73.236108428304703</v>
      </c>
      <c r="H23" s="126">
        <v>74.235928143712599</v>
      </c>
      <c r="I23" s="124">
        <v>64.628573268091699</v>
      </c>
      <c r="J23" s="125">
        <v>80.019426549083462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12894.682861148014</v>
      </c>
      <c r="G24" s="84">
        <v>83.009417156868892</v>
      </c>
      <c r="H24" s="84">
        <v>83.162638185754233</v>
      </c>
      <c r="I24" s="85">
        <v>84.860963048796208</v>
      </c>
      <c r="J24" s="117">
        <v>75.427788782792931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571.64199999999994</v>
      </c>
      <c r="G25" s="84">
        <v>73.099999999999994</v>
      </c>
      <c r="H25" s="84">
        <v>73.099999999999994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12323.040861148014</v>
      </c>
      <c r="G26" s="113">
        <v>83.534712995851507</v>
      </c>
      <c r="H26" s="113">
        <v>83.69605623491772</v>
      </c>
      <c r="I26" s="124">
        <v>85.74945770065078</v>
      </c>
      <c r="J26" s="125">
        <v>69.855577565585861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27312.052</v>
      </c>
      <c r="G27" s="84">
        <v>74.76404149900084</v>
      </c>
      <c r="H27" s="84">
        <v>75.160233774054902</v>
      </c>
      <c r="I27" s="85">
        <v>77.86422824100589</v>
      </c>
      <c r="J27" s="117">
        <v>84.45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9643.0879999999997</v>
      </c>
      <c r="G28" s="84">
        <v>72.8</v>
      </c>
      <c r="H28" s="84">
        <v>73.2</v>
      </c>
      <c r="I28" s="85">
        <v>78.400000000000006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17668.964</v>
      </c>
      <c r="G29" s="113">
        <v>75.88131415074082</v>
      </c>
      <c r="H29" s="113">
        <v>76.275340347863434</v>
      </c>
      <c r="I29" s="124">
        <v>77.556409705819135</v>
      </c>
      <c r="J29" s="125">
        <v>85.5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27020.635697847734</v>
      </c>
      <c r="G30" s="84">
        <v>87.886276460717951</v>
      </c>
      <c r="H30" s="84">
        <v>87.910656982806245</v>
      </c>
      <c r="I30" s="85">
        <v>77.952762831177949</v>
      </c>
      <c r="J30" s="117">
        <v>78.749210003184089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2945.4989999999998</v>
      </c>
      <c r="G31" s="84">
        <v>81.3</v>
      </c>
      <c r="H31" s="84">
        <v>81.3</v>
      </c>
      <c r="I31" s="85">
        <v>69.099999999999994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24075.136697847734</v>
      </c>
      <c r="G32" s="113">
        <v>88.766081770694399</v>
      </c>
      <c r="H32" s="113">
        <v>88.79371908179256</v>
      </c>
      <c r="I32" s="124">
        <v>79.014344260938572</v>
      </c>
      <c r="J32" s="125">
        <v>77.698420006368167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28919.092938827536</v>
      </c>
      <c r="G33" s="84">
        <v>81.356813534089738</v>
      </c>
      <c r="H33" s="84">
        <v>81.473145382973954</v>
      </c>
      <c r="I33" s="85">
        <v>83.202771402353449</v>
      </c>
      <c r="J33" s="117">
        <v>80.081017645000799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631.875</v>
      </c>
      <c r="G34" s="84">
        <v>84.25</v>
      </c>
      <c r="H34" s="84">
        <v>85.25</v>
      </c>
      <c r="I34" s="85">
        <v>80.8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28287.217938827536</v>
      </c>
      <c r="G35" s="113">
        <v>81.29445320964345</v>
      </c>
      <c r="H35" s="113">
        <v>81.391738297022428</v>
      </c>
      <c r="I35" s="124">
        <v>83.254561221636266</v>
      </c>
      <c r="J35" s="125">
        <v>83.662035290001597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17916.099999999999</v>
      </c>
      <c r="G36" s="84">
        <v>67.073864699936351</v>
      </c>
      <c r="H36" s="84">
        <v>67.096162629628239</v>
      </c>
      <c r="I36" s="85">
        <v>73.054439952081466</v>
      </c>
      <c r="J36" s="117">
        <v>74.622056034445322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6577.92</v>
      </c>
      <c r="G37" s="84">
        <v>76.8</v>
      </c>
      <c r="H37" s="84">
        <v>77</v>
      </c>
      <c r="I37" s="85">
        <v>81.7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11338.18</v>
      </c>
      <c r="G38" s="133">
        <v>62.483081670891657</v>
      </c>
      <c r="H38" s="133">
        <v>62.421503361622399</v>
      </c>
      <c r="I38" s="134">
        <v>68.973217237958778</v>
      </c>
      <c r="J38" s="135">
        <v>73.244112068890644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25254.052329491693</v>
      </c>
      <c r="G39" s="84">
        <v>66.999316396921699</v>
      </c>
      <c r="H39" s="84">
        <v>67.746420499367588</v>
      </c>
      <c r="I39" s="85">
        <v>62.260313271942294</v>
      </c>
      <c r="J39" s="117">
        <v>68.217029127780322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8775.5040000000008</v>
      </c>
      <c r="G40" s="84">
        <v>81.8</v>
      </c>
      <c r="H40" s="84">
        <v>82.3</v>
      </c>
      <c r="I40" s="85">
        <v>74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16478.548329491692</v>
      </c>
      <c r="G41" s="113">
        <v>61.110878284782835</v>
      </c>
      <c r="H41" s="113">
        <v>61.956292522998794</v>
      </c>
      <c r="I41" s="124">
        <v>57.589689900215859</v>
      </c>
      <c r="J41" s="125">
        <v>60.23405825556064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11099.831960496967</v>
      </c>
      <c r="G42" s="84">
        <v>70.825880299240467</v>
      </c>
      <c r="H42" s="84">
        <v>70.17649363971573</v>
      </c>
      <c r="I42" s="85">
        <v>72.348736864934665</v>
      </c>
      <c r="J42" s="117">
        <v>67.487690417437733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2605.4699999999998</v>
      </c>
      <c r="G43" s="84">
        <v>79.8</v>
      </c>
      <c r="H43" s="84">
        <v>79.7</v>
      </c>
      <c r="I43" s="85">
        <v>73.7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8494.3619604969681</v>
      </c>
      <c r="G44" s="113">
        <v>68.464269851672185</v>
      </c>
      <c r="H44" s="113">
        <v>67.6703077554304</v>
      </c>
      <c r="I44" s="124">
        <v>71.985408597136015</v>
      </c>
      <c r="J44" s="125">
        <v>65.675380834875483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7657.7684074547979</v>
      </c>
      <c r="G45" s="84">
        <v>73.392451671983878</v>
      </c>
      <c r="H45" s="84">
        <v>73.220397238833257</v>
      </c>
      <c r="I45" s="85">
        <v>60.356691679946358</v>
      </c>
      <c r="J45" s="117">
        <v>72.587690417437742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1286.94</v>
      </c>
      <c r="G46" s="84">
        <v>89</v>
      </c>
      <c r="H46" s="84">
        <v>89.2</v>
      </c>
      <c r="I46" s="85">
        <v>80.900000000000006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6370.8284074547983</v>
      </c>
      <c r="G47" s="113">
        <v>70.881490959666195</v>
      </c>
      <c r="H47" s="113">
        <v>70.649579972183602</v>
      </c>
      <c r="I47" s="124">
        <v>57.035660639777483</v>
      </c>
      <c r="J47" s="125">
        <v>65.675380834875483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19404.944477733483</v>
      </c>
      <c r="G48" s="84">
        <v>91.377587482263536</v>
      </c>
      <c r="H48" s="84">
        <v>91.917529207153663</v>
      </c>
      <c r="I48" s="85">
        <v>62.277242248264045</v>
      </c>
      <c r="J48" s="117">
        <v>75.420355220139086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1062.3366000000001</v>
      </c>
      <c r="G49" s="84">
        <v>86.58</v>
      </c>
      <c r="H49" s="84">
        <v>86.6</v>
      </c>
      <c r="I49" s="85">
        <v>78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18342.607877733484</v>
      </c>
      <c r="G50" s="113">
        <v>91.671787084479405</v>
      </c>
      <c r="H50" s="113">
        <v>92.243612886356914</v>
      </c>
      <c r="I50" s="124">
        <v>61.307170152855974</v>
      </c>
      <c r="J50" s="125">
        <v>74.840710440278173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15198.374377748616</v>
      </c>
      <c r="G51" s="84">
        <v>66.985651098543869</v>
      </c>
      <c r="H51" s="84">
        <v>66.736067899585649</v>
      </c>
      <c r="I51" s="85">
        <v>73.752093762282811</v>
      </c>
      <c r="J51" s="117">
        <v>76.618903886831646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3313.03</v>
      </c>
      <c r="G52" s="84">
        <v>53</v>
      </c>
      <c r="H52" s="84">
        <v>52</v>
      </c>
      <c r="I52" s="85">
        <v>76.8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11885.344377748615</v>
      </c>
      <c r="G53" s="113">
        <v>72.304078219665499</v>
      </c>
      <c r="H53" s="113">
        <v>72.339861575234139</v>
      </c>
      <c r="I53" s="124">
        <v>72.593043884440604</v>
      </c>
      <c r="J53" s="125">
        <v>75.337807773663286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8804.9310366564532</v>
      </c>
      <c r="G54" s="84">
        <v>89.718066401634943</v>
      </c>
      <c r="H54" s="84">
        <v>90.114989529678908</v>
      </c>
      <c r="I54" s="85">
        <v>45.985205682505402</v>
      </c>
      <c r="J54" s="117">
        <v>73.409572889211574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1273.056</v>
      </c>
      <c r="G55" s="84">
        <v>89.4</v>
      </c>
      <c r="H55" s="84">
        <v>89.4</v>
      </c>
      <c r="I55" s="85">
        <v>70.5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7531.8750366564536</v>
      </c>
      <c r="G56" s="113">
        <v>89.772050496501237</v>
      </c>
      <c r="H56" s="113">
        <v>90.236341745443255</v>
      </c>
      <c r="I56" s="124">
        <v>41.831342390250256</v>
      </c>
      <c r="J56" s="125">
        <v>59.819145778423142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30024.257194588026</v>
      </c>
      <c r="G57" s="84">
        <v>76.166968199568814</v>
      </c>
      <c r="H57" s="84">
        <v>76.184169950051711</v>
      </c>
      <c r="I57" s="85">
        <v>71.03178832785018</v>
      </c>
      <c r="J57" s="117">
        <v>69.448406526380566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1979.38</v>
      </c>
      <c r="G58" s="84">
        <v>66.2</v>
      </c>
      <c r="H58" s="84">
        <v>66.2</v>
      </c>
      <c r="I58" s="85">
        <v>72.2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28044.877194588025</v>
      </c>
      <c r="G59" s="113">
        <v>76.985031690653116</v>
      </c>
      <c r="H59" s="113">
        <v>77.003645317222222</v>
      </c>
      <c r="I59" s="124">
        <v>70.93590447433435</v>
      </c>
      <c r="J59" s="125">
        <v>72.896813052761132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9558.3045526576989</v>
      </c>
      <c r="G60" s="84">
        <v>85.655565486671733</v>
      </c>
      <c r="H60" s="84">
        <v>85.000999717458001</v>
      </c>
      <c r="I60" s="85">
        <v>85.453057656258153</v>
      </c>
      <c r="J60" s="117">
        <v>75.098406526380558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81.599999999999994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7967.086552657699</v>
      </c>
      <c r="G62" s="113">
        <v>88.268186933943042</v>
      </c>
      <c r="H62" s="113">
        <v>87.458935945835776</v>
      </c>
      <c r="I62" s="124">
        <v>86.363601859758973</v>
      </c>
      <c r="J62" s="125">
        <v>72.896813052761132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9080.5869999999977</v>
      </c>
      <c r="G63" s="136">
        <v>81.207181184045766</v>
      </c>
      <c r="H63" s="136">
        <v>80.426757288499374</v>
      </c>
      <c r="I63" s="85">
        <v>69.46560549313358</v>
      </c>
      <c r="J63" s="117">
        <v>84.331017645000799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1094.2559999999999</v>
      </c>
      <c r="G64" s="84">
        <v>81.599999999999994</v>
      </c>
      <c r="H64" s="84">
        <v>79.400000000000006</v>
      </c>
      <c r="I64" s="85">
        <v>75.099999999999994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7986.3309999999983</v>
      </c>
      <c r="G65" s="113">
        <v>81.153653084036165</v>
      </c>
      <c r="H65" s="113">
        <v>80.566670053856313</v>
      </c>
      <c r="I65" s="124">
        <v>68.679504115435421</v>
      </c>
      <c r="J65" s="125">
        <v>83.662035290001597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10143.194665572932</v>
      </c>
      <c r="G66" s="84">
        <v>80.44408490421867</v>
      </c>
      <c r="H66" s="84">
        <v>80.145536169308372</v>
      </c>
      <c r="I66" s="85">
        <v>66.025854514290828</v>
      </c>
      <c r="J66" s="117">
        <v>77.677788782792931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162.41</v>
      </c>
      <c r="G67" s="84">
        <v>74.5</v>
      </c>
      <c r="H67" s="84">
        <v>71.55</v>
      </c>
      <c r="I67" s="85">
        <v>71.8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9980.7846655729318</v>
      </c>
      <c r="G68" s="113">
        <v>80.548661654208146</v>
      </c>
      <c r="H68" s="113">
        <v>80.296761000630241</v>
      </c>
      <c r="I68" s="124">
        <v>65.924267578943841</v>
      </c>
      <c r="J68" s="125">
        <v>69.855577565585861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6025.1153250405296</v>
      </c>
      <c r="G69" s="84">
        <v>88.448551453912643</v>
      </c>
      <c r="H69" s="84">
        <v>88.903402644222282</v>
      </c>
      <c r="I69" s="85">
        <v>71.992968788390726</v>
      </c>
      <c r="J69" s="117">
        <v>80.170197421251189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172.56800000000004</v>
      </c>
      <c r="G70" s="84">
        <v>81.400000000000006</v>
      </c>
      <c r="H70" s="84">
        <v>79.3</v>
      </c>
      <c r="I70" s="85">
        <v>81.8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5852.5473250405294</v>
      </c>
      <c r="G71" s="133">
        <v>88.674959470311052</v>
      </c>
      <c r="H71" s="133">
        <v>89.211875577642758</v>
      </c>
      <c r="I71" s="134">
        <v>71.677955058563271</v>
      </c>
      <c r="J71" s="135">
        <v>75.340394842502377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B7" sqref="B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46062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77.400000000000006</v>
      </c>
      <c r="C9" s="12" t="s">
        <v>8</v>
      </c>
      <c r="D9" s="12" t="str">
        <f>[2]결재!D9</f>
        <v>(2025년동기 :</v>
      </c>
      <c r="F9" s="14">
        <f>[2]시군별!I6</f>
        <v>73</v>
      </c>
      <c r="G9" s="12" t="s">
        <v>9</v>
      </c>
      <c r="H9" s="12" t="s">
        <v>39</v>
      </c>
      <c r="I9" s="14">
        <f>[2]시군별!J6</f>
        <v>73.842453468398986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75.7</v>
      </c>
      <c r="C11" s="13" t="s">
        <v>8</v>
      </c>
      <c r="D11" s="13" t="s">
        <v>11</v>
      </c>
      <c r="F11" s="19">
        <f>[2]시군별!I7</f>
        <v>77.3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77.7</v>
      </c>
      <c r="C13" s="13" t="s">
        <v>8</v>
      </c>
      <c r="D13" s="13" t="s">
        <v>11</v>
      </c>
      <c r="F13" s="19">
        <f>[2]시군별!I8</f>
        <v>72.2</v>
      </c>
      <c r="G13" s="13" t="s">
        <v>9</v>
      </c>
      <c r="H13" s="13" t="s">
        <v>12</v>
      </c>
      <c r="I13" s="19">
        <f>[2]시군별!J8</f>
        <v>72.863306554362694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48.7</v>
      </c>
      <c r="C17" s="13" t="s">
        <v>8</v>
      </c>
      <c r="D17" s="31" t="str">
        <f>[2]결재!D17</f>
        <v>(2025년동기 :</v>
      </c>
      <c r="E17" s="31"/>
      <c r="F17" s="65">
        <f>[2]결재!F17</f>
        <v>0.626</v>
      </c>
      <c r="G17" s="31" t="s">
        <v>45</v>
      </c>
      <c r="H17" s="31" t="s">
        <v>46</v>
      </c>
      <c r="I17" s="65">
        <f>[2]결재!I17</f>
        <v>0.45899999999999996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53</v>
      </c>
      <c r="C19" s="13" t="s">
        <v>8</v>
      </c>
      <c r="D19" s="31" t="s">
        <v>48</v>
      </c>
      <c r="E19" s="31"/>
      <c r="F19" s="65">
        <f>[2]결재!F19</f>
        <v>0.40700000000000003</v>
      </c>
      <c r="G19" s="31" t="s">
        <v>45</v>
      </c>
      <c r="H19" s="31" t="s">
        <v>49</v>
      </c>
      <c r="I19" s="65">
        <f>[2]결재!I19</f>
        <v>0.40100000000000002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20.9</v>
      </c>
      <c r="C21" s="13" t="s">
        <v>8</v>
      </c>
      <c r="D21" s="31" t="s">
        <v>48</v>
      </c>
      <c r="E21" s="31"/>
      <c r="F21" s="65">
        <f>[2]결재!F21</f>
        <v>0.53500000000000003</v>
      </c>
      <c r="G21" s="31" t="s">
        <v>45</v>
      </c>
      <c r="H21" s="31" t="s">
        <v>49</v>
      </c>
      <c r="I21" s="65">
        <f>[2]결재!I21</f>
        <v>0.44299999999999995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52.800000000000004</v>
      </c>
      <c r="C23" s="13" t="s">
        <v>8</v>
      </c>
      <c r="D23" s="31" t="s">
        <v>48</v>
      </c>
      <c r="E23" s="31"/>
      <c r="F23" s="65">
        <f>[2]결재!F23</f>
        <v>0.36599999999999999</v>
      </c>
      <c r="G23" s="31" t="s">
        <v>45</v>
      </c>
      <c r="H23" s="31" t="s">
        <v>49</v>
      </c>
      <c r="I23" s="65">
        <f>[2]결재!I23</f>
        <v>0.38299999999999995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38.799999999999997</v>
      </c>
      <c r="C25" s="13" t="s">
        <v>8</v>
      </c>
      <c r="D25" s="31" t="s">
        <v>48</v>
      </c>
      <c r="E25" s="31"/>
      <c r="F25" s="65">
        <f>[2]결재!F25</f>
        <v>0.53</v>
      </c>
      <c r="G25" s="31" t="s">
        <v>45</v>
      </c>
      <c r="H25" s="31" t="s">
        <v>49</v>
      </c>
      <c r="I25" s="65">
        <f>[2]결재!I25</f>
        <v>0.45500000000000002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38.6</v>
      </c>
      <c r="C27" s="13" t="s">
        <v>8</v>
      </c>
      <c r="D27" s="31" t="s">
        <v>48</v>
      </c>
      <c r="E27" s="31"/>
      <c r="F27" s="65">
        <f>[2]결재!F27</f>
        <v>0.499</v>
      </c>
      <c r="G27" s="31" t="s">
        <v>45</v>
      </c>
      <c r="H27" s="31" t="s">
        <v>49</v>
      </c>
      <c r="I27" s="65">
        <f>[2]결재!I27</f>
        <v>0.42399999999999999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37.9</v>
      </c>
      <c r="C29" s="13" t="s">
        <v>8</v>
      </c>
      <c r="D29" s="31" t="s">
        <v>48</v>
      </c>
      <c r="E29" s="31"/>
      <c r="F29" s="65">
        <f>[2]결재!F29</f>
        <v>0.53400000000000003</v>
      </c>
      <c r="G29" s="31" t="s">
        <v>45</v>
      </c>
      <c r="H29" s="31" t="s">
        <v>49</v>
      </c>
      <c r="I29" s="65">
        <f>[2]결재!I29</f>
        <v>0.52200000000000002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85.6</v>
      </c>
      <c r="C31" s="13" t="s">
        <v>8</v>
      </c>
      <c r="D31" s="30" t="s">
        <v>48</v>
      </c>
      <c r="F31" s="73">
        <f>[2]결재!F31</f>
        <v>0.91</v>
      </c>
      <c r="G31" s="31" t="s">
        <v>45</v>
      </c>
      <c r="H31" s="31" t="s">
        <v>49</v>
      </c>
      <c r="I31" s="73">
        <f>[2]결재!I31</f>
        <v>0.61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75.099999999999994</v>
      </c>
      <c r="C33" s="13" t="s">
        <v>8</v>
      </c>
      <c r="D33" s="30" t="s">
        <v>48</v>
      </c>
      <c r="F33" s="73">
        <f>[2]결재!F33</f>
        <v>0.71</v>
      </c>
      <c r="G33" s="31" t="s">
        <v>45</v>
      </c>
      <c r="H33" s="31" t="s">
        <v>49</v>
      </c>
      <c r="I33" s="73">
        <f>[2]결재!I33</f>
        <v>0.88200000000000001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46062</v>
      </c>
      <c r="C36" s="149">
        <f>[2]결재!C37:D37</f>
        <v>6</v>
      </c>
      <c r="D36" s="149"/>
      <c r="E36" s="13" t="str">
        <f>[2]결재!E37</f>
        <v>(전년 14.4   평년 37)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2026-02-09T06:03:04Z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