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4.20.기준)\"/>
    </mc:Choice>
  </mc:AlternateContent>
  <xr:revisionPtr revIDLastSave="0" documentId="13_ncr:1_{CACDFA6B-2F8A-4AE5-B400-1E49D1D83FCB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<sst xmlns="http://schemas.openxmlformats.org/spreadsheetml/2006/main" count="278" uniqueCount="99">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</sst>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4.20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46132</v>
          </cell>
        </row>
        <row r="9">
          <cell r="D9" t="str">
            <v>(2025년동기 :</v>
          </cell>
        </row>
        <row r="17">
          <cell r="B17">
            <v>46.1</v>
          </cell>
          <cell r="D17" t="str">
            <v>(2025년동기 :</v>
          </cell>
          <cell r="F17">
            <v>0.54899999999999993</v>
          </cell>
          <cell r="I17">
            <v>0.434</v>
          </cell>
        </row>
        <row r="19">
          <cell r="B19">
            <v>47.8</v>
          </cell>
          <cell r="F19">
            <v>0.36299999999999999</v>
          </cell>
          <cell r="I19">
            <v>0.39100000000000001</v>
          </cell>
        </row>
        <row r="21">
          <cell r="B21">
            <v>19.7</v>
          </cell>
          <cell r="F21">
            <v>0.31900000000000001</v>
          </cell>
          <cell r="I21">
            <v>0.39100000000000001</v>
          </cell>
        </row>
        <row r="23">
          <cell r="B23">
            <v>47.6</v>
          </cell>
          <cell r="F23">
            <v>0.33500000000000002</v>
          </cell>
          <cell r="I23">
            <v>0.38</v>
          </cell>
        </row>
        <row r="25">
          <cell r="B25">
            <v>39.799999999999997</v>
          </cell>
          <cell r="F25">
            <v>0.44</v>
          </cell>
          <cell r="I25">
            <v>0.433</v>
          </cell>
        </row>
        <row r="27">
          <cell r="B27">
            <v>36.799999999999997</v>
          </cell>
          <cell r="F27">
            <v>0.38700000000000001</v>
          </cell>
          <cell r="I27">
            <v>0.41299999999999998</v>
          </cell>
        </row>
        <row r="29">
          <cell r="B29">
            <v>28.9</v>
          </cell>
          <cell r="F29">
            <v>0.45500000000000002</v>
          </cell>
          <cell r="I29">
            <v>0.48299999999999998</v>
          </cell>
        </row>
        <row r="31">
          <cell r="B31">
            <v>98.6</v>
          </cell>
          <cell r="F31">
            <v>0.95099999999999996</v>
          </cell>
          <cell r="I31">
            <v>0.67400000000000004</v>
          </cell>
        </row>
        <row r="33">
          <cell r="B33">
            <v>85.9</v>
          </cell>
          <cell r="F33">
            <v>0.82</v>
          </cell>
          <cell r="I33">
            <v>0.92200000000000004</v>
          </cell>
        </row>
        <row r="37">
          <cell r="A37" t="str">
            <v xml:space="preserve"> ㅇ2026.01.01~</v>
          </cell>
          <cell r="B37">
            <v>46132</v>
          </cell>
          <cell r="C37">
            <v>145.5</v>
          </cell>
          <cell r="E37" t="str">
            <v>(전년 102.3   평년 161.9)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D6">
            <v>60971.1</v>
          </cell>
          <cell r="E6">
            <v>506371</v>
          </cell>
          <cell r="G6">
            <v>84.4</v>
          </cell>
          <cell r="I6">
            <v>76.599999999999994</v>
          </cell>
          <cell r="J6">
            <v>78.692583765551774</v>
          </cell>
        </row>
        <row r="7">
          <cell r="G7">
            <v>76.599999999999994</v>
          </cell>
          <cell r="I7">
            <v>77.400000000000006</v>
          </cell>
          <cell r="J7">
            <v>79.547619047619051</v>
          </cell>
        </row>
        <row r="8">
          <cell r="G8">
            <v>85.9</v>
          </cell>
          <cell r="I8">
            <v>76.400000000000006</v>
          </cell>
          <cell r="J8">
            <v>78.548931427459976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J8" sqref="J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427308.9497080053</v>
      </c>
      <c r="G6" s="83">
        <v>84.4</v>
      </c>
      <c r="H6" s="83">
        <v>84.4</v>
      </c>
      <c r="I6" s="103">
        <v>76.599999999999994</v>
      </c>
      <c r="J6" s="104">
        <v>78.692583765551774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61464.594607999992</v>
      </c>
      <c r="G7" s="83">
        <v>76.599999999999994</v>
      </c>
      <c r="H7" s="83">
        <v>76.599999999999994</v>
      </c>
      <c r="I7" s="105">
        <v>77.400000000000006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365844.35510000528</v>
      </c>
      <c r="G8" s="112">
        <v>85.9</v>
      </c>
      <c r="H8" s="112">
        <v>85.9</v>
      </c>
      <c r="I8" s="113">
        <v>76.400000000000006</v>
      </c>
      <c r="J8" s="114">
        <v>78.548931427459976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38675.875387327542</v>
      </c>
      <c r="G9" s="83">
        <v>87.666603321457814</v>
      </c>
      <c r="H9" s="83">
        <v>88.697036943699047</v>
      </c>
      <c r="I9" s="84">
        <v>76.399157605196208</v>
      </c>
      <c r="J9" s="116">
        <v>77.904388398179918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3294.0010000000002</v>
      </c>
      <c r="G10" s="83">
        <v>79.7</v>
      </c>
      <c r="H10" s="83">
        <v>81</v>
      </c>
      <c r="I10" s="84">
        <v>77.7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35381.874387327545</v>
      </c>
      <c r="G11" s="112">
        <v>88.490082001119305</v>
      </c>
      <c r="H11" s="112">
        <v>89.492651531741956</v>
      </c>
      <c r="I11" s="123">
        <v>76.268377220430366</v>
      </c>
      <c r="J11" s="124">
        <v>80.808776796359837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61268.508000000002</v>
      </c>
      <c r="G12" s="83">
        <v>81.885686028173538</v>
      </c>
      <c r="H12" s="83">
        <v>82.296526422709888</v>
      </c>
      <c r="I12" s="84">
        <v>78.557209475844047</v>
      </c>
      <c r="J12" s="116">
        <v>79.16977847647145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81.599999999999994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56819.639000000003</v>
      </c>
      <c r="G14" s="112">
        <v>82.21504391486161</v>
      </c>
      <c r="H14" s="112">
        <v>82.659834179797713</v>
      </c>
      <c r="I14" s="123">
        <v>78.306514183527781</v>
      </c>
      <c r="J14" s="124">
        <v>75.8395569529429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8855.1106000000018</v>
      </c>
      <c r="G15" s="83">
        <v>91.705785004142527</v>
      </c>
      <c r="H15" s="83">
        <v>91.89984051367027</v>
      </c>
      <c r="I15" s="84">
        <v>76.208910078950055</v>
      </c>
      <c r="J15" s="116">
        <v>84.503638162887853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87.1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6255.8590000000013</v>
      </c>
      <c r="G17" s="112">
        <v>93.259675014907586</v>
      </c>
      <c r="H17" s="112">
        <v>93.539013118664286</v>
      </c>
      <c r="I17" s="123">
        <v>71.265056648777573</v>
      </c>
      <c r="J17" s="124">
        <v>85.007276325775692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11257.119902922141</v>
      </c>
      <c r="G18" s="83">
        <v>78.721118202252725</v>
      </c>
      <c r="H18" s="83">
        <v>78.304634350962061</v>
      </c>
      <c r="I18" s="84">
        <v>71.66430321866244</v>
      </c>
      <c r="J18" s="116">
        <v>77.479682741938959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83.9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7032.2949029221409</v>
      </c>
      <c r="G20" s="112">
        <v>76.612865267699547</v>
      </c>
      <c r="H20" s="112">
        <v>75.964023446863223</v>
      </c>
      <c r="I20" s="123">
        <v>64.061900498785022</v>
      </c>
      <c r="J20" s="124">
        <v>72.15936548387792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16055.627</v>
      </c>
      <c r="G21" s="83">
        <v>81.542036566785171</v>
      </c>
      <c r="H21" s="83">
        <v>80.685835449466765</v>
      </c>
      <c r="I21" s="84">
        <v>70.339236780675932</v>
      </c>
      <c r="J21" s="116">
        <v>81.003638162887853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71.5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13148.486000000001</v>
      </c>
      <c r="G23" s="125">
        <v>84.659622690103674</v>
      </c>
      <c r="H23" s="125">
        <v>83.574142038503666</v>
      </c>
      <c r="I23" s="123">
        <v>70.027298480556254</v>
      </c>
      <c r="J23" s="124">
        <v>85.007276325775692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14258.743850058294</v>
      </c>
      <c r="G24" s="83">
        <v>91.790548796564281</v>
      </c>
      <c r="H24" s="83">
        <v>92.752972809905842</v>
      </c>
      <c r="I24" s="84">
        <v>91.14507531865587</v>
      </c>
      <c r="J24" s="116">
        <v>77.957023031447989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77.7</v>
      </c>
      <c r="I25" s="84">
        <v>70.3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13651.129850058294</v>
      </c>
      <c r="G26" s="112">
        <v>92.537485426100147</v>
      </c>
      <c r="H26" s="112">
        <v>93.550927306743318</v>
      </c>
      <c r="I26" s="123">
        <v>92.250067787418672</v>
      </c>
      <c r="J26" s="124">
        <v>74.914046062895963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29501.642</v>
      </c>
      <c r="G27" s="83">
        <v>80.757827598478002</v>
      </c>
      <c r="H27" s="83">
        <v>80.606564287865083</v>
      </c>
      <c r="I27" s="84">
        <v>74.19494858576769</v>
      </c>
      <c r="J27" s="116">
        <v>87.05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74.3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19951.275999999998</v>
      </c>
      <c r="G29" s="112">
        <v>85.682954691861696</v>
      </c>
      <c r="H29" s="112">
        <v>85.445643117887016</v>
      </c>
      <c r="I29" s="123">
        <v>74.134593085677508</v>
      </c>
      <c r="J29" s="124">
        <v>88.1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29258.864960542931</v>
      </c>
      <c r="G30" s="83">
        <v>95.166254547220461</v>
      </c>
      <c r="H30" s="83">
        <v>96.318034208015689</v>
      </c>
      <c r="I30" s="84">
        <v>83.389192092011086</v>
      </c>
      <c r="J30" s="116">
        <v>81.780745002611482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77.400000000000006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26299.59856054293</v>
      </c>
      <c r="G32" s="112">
        <v>96.967769930473153</v>
      </c>
      <c r="H32" s="112">
        <v>98.273406154614051</v>
      </c>
      <c r="I32" s="123">
        <v>84.10738766839728</v>
      </c>
      <c r="J32" s="124">
        <v>83.761490005222967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34676.040152011548</v>
      </c>
      <c r="G33" s="83">
        <v>97.552580183456783</v>
      </c>
      <c r="H33" s="83">
        <v>94.709037545271059</v>
      </c>
      <c r="I33" s="84">
        <v>90.078044094002706</v>
      </c>
      <c r="J33" s="116">
        <v>84.632600044497579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83.6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34042.81515201155</v>
      </c>
      <c r="G35" s="112">
        <v>97.835426922667963</v>
      </c>
      <c r="H35" s="112">
        <v>94.930593993108545</v>
      </c>
      <c r="I35" s="123">
        <v>90.217673162588227</v>
      </c>
      <c r="J35" s="124">
        <v>92.765200088995158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18974.290000000005</v>
      </c>
      <c r="G36" s="83">
        <v>71.035490996218812</v>
      </c>
      <c r="H36" s="83">
        <v>70.790838980195431</v>
      </c>
      <c r="I36" s="84">
        <v>73.877837675950886</v>
      </c>
      <c r="J36" s="116">
        <v>77.658839642227377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80.8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12379.240000000005</v>
      </c>
      <c r="G38" s="132">
        <v>68.220213821227844</v>
      </c>
      <c r="H38" s="132">
        <v>67.860084867188363</v>
      </c>
      <c r="I38" s="133">
        <v>70.610162019177764</v>
      </c>
      <c r="J38" s="134">
        <v>79.317679284454741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27132.367920885212</v>
      </c>
      <c r="G39" s="83">
        <v>71.98251113173589</v>
      </c>
      <c r="H39" s="83">
        <v>71.846111412974807</v>
      </c>
      <c r="I39" s="84">
        <v>66.2105821929797</v>
      </c>
      <c r="J39" s="116">
        <v>71.162737061043714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75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18367.59192088521</v>
      </c>
      <c r="G41" s="112">
        <v>68.11641728494422</v>
      </c>
      <c r="H41" s="112">
        <v>67.925751065798593</v>
      </c>
      <c r="I41" s="123">
        <v>62.713720548859023</v>
      </c>
      <c r="J41" s="124">
        <v>66.125474122087439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12472.828371501488</v>
      </c>
      <c r="G42" s="83">
        <v>79.586704769662376</v>
      </c>
      <c r="H42" s="83">
        <v>79.113024338546282</v>
      </c>
      <c r="I42" s="84">
        <v>75.033087205676225</v>
      </c>
      <c r="J42" s="116">
        <v>70.610747445558445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9883.6833715014873</v>
      </c>
      <c r="G44" s="112">
        <v>79.662153393257739</v>
      </c>
      <c r="H44" s="112">
        <v>79.063820217111086</v>
      </c>
      <c r="I44" s="123">
        <v>75.041983709112671</v>
      </c>
      <c r="J44" s="124">
        <v>71.921494891116907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8324.975156495133</v>
      </c>
      <c r="G45" s="83">
        <v>79.786995941107278</v>
      </c>
      <c r="H45" s="83">
        <v>80.01348927692527</v>
      </c>
      <c r="I45" s="84">
        <v>62.970608259217741</v>
      </c>
      <c r="J45" s="116">
        <v>75.710747445558454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84.8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7013.453156495133</v>
      </c>
      <c r="G47" s="112">
        <v>78.0312990264256</v>
      </c>
      <c r="H47" s="112">
        <v>78.294230876216972</v>
      </c>
      <c r="I47" s="123">
        <v>59.441668984700982</v>
      </c>
      <c r="J47" s="124">
        <v>71.921494891116907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20019.591434378541</v>
      </c>
      <c r="G48" s="83">
        <v>94.271950623368525</v>
      </c>
      <c r="H48" s="83">
        <v>94.937716759755332</v>
      </c>
      <c r="I48" s="84">
        <v>70.326353416015181</v>
      </c>
      <c r="J48" s="116">
        <v>77.451061998353964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80.900000000000006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18948.297734378542</v>
      </c>
      <c r="G50" s="112">
        <v>94.698874178512384</v>
      </c>
      <c r="H50" s="112">
        <v>95.405466695495221</v>
      </c>
      <c r="I50" s="123">
        <v>69.673974255832675</v>
      </c>
      <c r="J50" s="124">
        <v>78.902123996707914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16339.652618485674</v>
      </c>
      <c r="G51" s="83">
        <v>72.0157460376644</v>
      </c>
      <c r="H51" s="83">
        <v>71.58322748553951</v>
      </c>
      <c r="I51" s="84">
        <v>78.264442118562954</v>
      </c>
      <c r="J51" s="116">
        <v>79.188342577265473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77.5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12857.845618485673</v>
      </c>
      <c r="G53" s="112">
        <v>78.220255617992905</v>
      </c>
      <c r="H53" s="112">
        <v>77.623260032814585</v>
      </c>
      <c r="I53" s="123">
        <v>78.555142184455235</v>
      </c>
      <c r="J53" s="124">
        <v>80.476685154530941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9234.2013548710984</v>
      </c>
      <c r="G54" s="83">
        <v>94.092127113013021</v>
      </c>
      <c r="H54" s="83">
        <v>94.235414209474783</v>
      </c>
      <c r="I54" s="84">
        <v>47.683601049079662</v>
      </c>
      <c r="J54" s="116">
        <v>75.625415291302943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69.900000000000006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7960.3479148710985</v>
      </c>
      <c r="G56" s="112">
        <v>94.878997793457671</v>
      </c>
      <c r="H56" s="112">
        <v>95.046604416184209</v>
      </c>
      <c r="I56" s="123">
        <v>43.919185044068897</v>
      </c>
      <c r="J56" s="124">
        <v>64.250830582605872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33600.624315775603</v>
      </c>
      <c r="G57" s="83">
        <v>85.239666951915581</v>
      </c>
      <c r="H57" s="83">
        <v>85.876517577549066</v>
      </c>
      <c r="I57" s="84">
        <v>79.271184665473527</v>
      </c>
      <c r="J57" s="116">
        <v>71.83481371231079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2000.3100000000004</v>
      </c>
      <c r="G58" s="83">
        <v>66.900000000000006</v>
      </c>
      <c r="H58" s="83">
        <v>67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31600.314315775606</v>
      </c>
      <c r="G59" s="112">
        <v>86.744940338125133</v>
      </c>
      <c r="H59" s="112">
        <v>87.42585430259976</v>
      </c>
      <c r="I59" s="123">
        <v>80.171671699149044</v>
      </c>
      <c r="J59" s="124">
        <v>77.669627424621581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10275.554327989652</v>
      </c>
      <c r="G60" s="83">
        <v>92.083110744597647</v>
      </c>
      <c r="H60" s="83">
        <v>93.449913004022662</v>
      </c>
      <c r="I60" s="84">
        <v>85.854605392857565</v>
      </c>
      <c r="J60" s="116">
        <v>80.08481371231079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76.099999999999994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8584.0853279896528</v>
      </c>
      <c r="G62" s="112">
        <v>95.103981032457924</v>
      </c>
      <c r="H62" s="112">
        <v>96.793782319065883</v>
      </c>
      <c r="I62" s="123">
        <v>88.159787456115382</v>
      </c>
      <c r="J62" s="124">
        <v>77.669627424621581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9651.4360599999982</v>
      </c>
      <c r="G63" s="135">
        <v>86.312252369880156</v>
      </c>
      <c r="H63" s="135">
        <v>86.405527275979253</v>
      </c>
      <c r="I63" s="84">
        <v>73.426038879971458</v>
      </c>
      <c r="J63" s="116">
        <v>88.882600044497579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80.2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8558.976999999999</v>
      </c>
      <c r="G65" s="112">
        <v>86.972634894827749</v>
      </c>
      <c r="H65" s="112">
        <v>87.078620058937105</v>
      </c>
      <c r="I65" s="123">
        <v>72.48094705822578</v>
      </c>
      <c r="J65" s="124">
        <v>92.765200088995158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11040.145622922139</v>
      </c>
      <c r="G66" s="83">
        <v>87.55766216926115</v>
      </c>
      <c r="H66" s="83">
        <v>86.538572831208953</v>
      </c>
      <c r="I66" s="84">
        <v>76.84891978469021</v>
      </c>
      <c r="J66" s="116">
        <v>80.207023031447989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158.25840800000003</v>
      </c>
      <c r="G67" s="83">
        <v>72.595600000000005</v>
      </c>
      <c r="H67" s="83">
        <v>72.89</v>
      </c>
      <c r="I67" s="84">
        <v>72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10881.887214922139</v>
      </c>
      <c r="G68" s="112">
        <v>87.820895931903308</v>
      </c>
      <c r="H68" s="112">
        <v>86.778697831386779</v>
      </c>
      <c r="I68" s="123">
        <v>76.934228840703653</v>
      </c>
      <c r="J68" s="124">
        <v>74.914046062895963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6435.7506718383056</v>
      </c>
      <c r="G69" s="83">
        <v>94.476668699916416</v>
      </c>
      <c r="H69" s="83">
        <v>94.731450653388279</v>
      </c>
      <c r="I69" s="84">
        <v>79.861987094005769</v>
      </c>
      <c r="J69" s="116">
        <v>80.968276238238815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210.09199999999998</v>
      </c>
      <c r="G70" s="83">
        <v>99.1</v>
      </c>
      <c r="H70" s="83">
        <v>99.4</v>
      </c>
      <c r="I70" s="84">
        <v>90.5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6225.658671838306</v>
      </c>
      <c r="G71" s="132">
        <v>94.328161694519792</v>
      </c>
      <c r="H71" s="132">
        <v>94.581491189527426</v>
      </c>
      <c r="I71" s="133">
        <v>79.520281224904153</v>
      </c>
      <c r="J71" s="134">
        <v>76.93655247647763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I11" sqref="I11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46132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84.4</v>
      </c>
      <c r="C9" s="12" t="s">
        <v>8</v>
      </c>
      <c r="D9" s="12" t="str">
        <f>[2]결재!D9</f>
        <v>(2025년동기 :</v>
      </c>
      <c r="F9" s="14">
        <f>[2]시군별!I6</f>
        <v>76.599999999999994</v>
      </c>
      <c r="G9" s="12" t="s">
        <v>9</v>
      </c>
      <c r="H9" s="12" t="s">
        <v>39</v>
      </c>
      <c r="I9" s="14">
        <f>[2]시군별!J6</f>
        <v>78.692583765551774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76.599999999999994</v>
      </c>
      <c r="C11" s="13" t="s">
        <v>8</v>
      </c>
      <c r="D11" s="13" t="s">
        <v>11</v>
      </c>
      <c r="F11" s="19">
        <f>[2]시군별!I7</f>
        <v>77.400000000000006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85.9</v>
      </c>
      <c r="C13" s="13" t="s">
        <v>8</v>
      </c>
      <c r="D13" s="13" t="s">
        <v>11</v>
      </c>
      <c r="F13" s="19">
        <f>[2]시군별!I8</f>
        <v>76.400000000000006</v>
      </c>
      <c r="G13" s="13" t="s">
        <v>9</v>
      </c>
      <c r="H13" s="13" t="s">
        <v>12</v>
      </c>
      <c r="I13" s="19">
        <f>[2]시군별!J8</f>
        <v>78.548931427459976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46.1</v>
      </c>
      <c r="C17" s="13" t="s">
        <v>8</v>
      </c>
      <c r="D17" s="31" t="str">
        <f>[2]결재!D17</f>
        <v>(2025년동기 :</v>
      </c>
      <c r="E17" s="31"/>
      <c r="F17" s="65">
        <f>[2]결재!F17</f>
        <v>0.54899999999999993</v>
      </c>
      <c r="G17" s="31" t="s">
        <v>45</v>
      </c>
      <c r="H17" s="31" t="s">
        <v>46</v>
      </c>
      <c r="I17" s="65">
        <f>[2]결재!I17</f>
        <v>0.434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47.8</v>
      </c>
      <c r="C19" s="13" t="s">
        <v>8</v>
      </c>
      <c r="D19" s="31" t="s">
        <v>48</v>
      </c>
      <c r="E19" s="31"/>
      <c r="F19" s="65">
        <f>[2]결재!F19</f>
        <v>0.36299999999999999</v>
      </c>
      <c r="G19" s="31" t="s">
        <v>45</v>
      </c>
      <c r="H19" s="31" t="s">
        <v>49</v>
      </c>
      <c r="I19" s="65">
        <f>[2]결재!I19</f>
        <v>0.39100000000000001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19.7</v>
      </c>
      <c r="C21" s="13" t="s">
        <v>8</v>
      </c>
      <c r="D21" s="31" t="s">
        <v>48</v>
      </c>
      <c r="E21" s="31"/>
      <c r="F21" s="65">
        <f>[2]결재!F21</f>
        <v>0.31900000000000001</v>
      </c>
      <c r="G21" s="31" t="s">
        <v>45</v>
      </c>
      <c r="H21" s="31" t="s">
        <v>49</v>
      </c>
      <c r="I21" s="65">
        <f>[2]결재!I21</f>
        <v>0.39100000000000001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47.6</v>
      </c>
      <c r="C23" s="13" t="s">
        <v>8</v>
      </c>
      <c r="D23" s="31" t="s">
        <v>48</v>
      </c>
      <c r="E23" s="31"/>
      <c r="F23" s="65">
        <f>[2]결재!F23</f>
        <v>0.33500000000000002</v>
      </c>
      <c r="G23" s="31" t="s">
        <v>45</v>
      </c>
      <c r="H23" s="31" t="s">
        <v>49</v>
      </c>
      <c r="I23" s="65">
        <f>[2]결재!I23</f>
        <v>0.38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39.799999999999997</v>
      </c>
      <c r="C25" s="13" t="s">
        <v>8</v>
      </c>
      <c r="D25" s="31" t="s">
        <v>48</v>
      </c>
      <c r="E25" s="31"/>
      <c r="F25" s="65">
        <f>[2]결재!F25</f>
        <v>0.44</v>
      </c>
      <c r="G25" s="31" t="s">
        <v>45</v>
      </c>
      <c r="H25" s="31" t="s">
        <v>49</v>
      </c>
      <c r="I25" s="65">
        <f>[2]결재!I25</f>
        <v>0.433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36.799999999999997</v>
      </c>
      <c r="C27" s="13" t="s">
        <v>8</v>
      </c>
      <c r="D27" s="31" t="s">
        <v>48</v>
      </c>
      <c r="E27" s="31"/>
      <c r="F27" s="65">
        <f>[2]결재!F27</f>
        <v>0.38700000000000001</v>
      </c>
      <c r="G27" s="31" t="s">
        <v>45</v>
      </c>
      <c r="H27" s="31" t="s">
        <v>49</v>
      </c>
      <c r="I27" s="65">
        <f>[2]결재!I27</f>
        <v>0.41299999999999998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28.9</v>
      </c>
      <c r="C29" s="13" t="s">
        <v>8</v>
      </c>
      <c r="D29" s="31" t="s">
        <v>48</v>
      </c>
      <c r="E29" s="31"/>
      <c r="F29" s="65">
        <f>[2]결재!F29</f>
        <v>0.45500000000000002</v>
      </c>
      <c r="G29" s="31" t="s">
        <v>45</v>
      </c>
      <c r="H29" s="31" t="s">
        <v>49</v>
      </c>
      <c r="I29" s="65">
        <f>[2]결재!I29</f>
        <v>0.48299999999999998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98.6</v>
      </c>
      <c r="C31" s="13" t="s">
        <v>8</v>
      </c>
      <c r="D31" s="30" t="s">
        <v>48</v>
      </c>
      <c r="F31" s="73">
        <f>[2]결재!F31</f>
        <v>0.95099999999999996</v>
      </c>
      <c r="G31" s="31" t="s">
        <v>45</v>
      </c>
      <c r="H31" s="31" t="s">
        <v>49</v>
      </c>
      <c r="I31" s="73">
        <f>[2]결재!I31</f>
        <v>0.67400000000000004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85.9</v>
      </c>
      <c r="C33" s="13" t="s">
        <v>8</v>
      </c>
      <c r="D33" s="30" t="s">
        <v>48</v>
      </c>
      <c r="F33" s="73">
        <f>[2]결재!F33</f>
        <v>0.82</v>
      </c>
      <c r="G33" s="31" t="s">
        <v>45</v>
      </c>
      <c r="H33" s="31" t="s">
        <v>49</v>
      </c>
      <c r="I33" s="73">
        <f>[2]결재!I33</f>
        <v>0.92200000000000004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46132</v>
      </c>
      <c r="C36" s="148">
        <f>[2]결재!C37:D37</f>
        <v>145.5</v>
      </c>
      <c r="D36" s="148"/>
      <c r="E36" s="13" t="str">
        <f>[2]결재!E37</f>
        <v>(전년 102.3   평년 161.9)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2026-04-20T04:54:00Z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