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5.4.기준)\"/>
    </mc:Choice>
  </mc:AlternateContent>
  <xr:revisionPtr revIDLastSave="0" documentId="13_ncr:1_{6FB95C8A-082D-4C29-A369-A5ADCC170DB6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<sst xmlns="http://schemas.openxmlformats.org/spreadsheetml/2006/main" count="278" uniqueCount="99">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</sst>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5.4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46146</v>
          </cell>
        </row>
        <row r="9">
          <cell r="D9" t="str">
            <v>(2025년동기 :</v>
          </cell>
        </row>
        <row r="17">
          <cell r="B17">
            <v>44.1</v>
          </cell>
          <cell r="D17" t="str">
            <v>(2025년동기 :</v>
          </cell>
          <cell r="F17">
            <v>0.54299999999999993</v>
          </cell>
          <cell r="I17">
            <v>0.43799999999999994</v>
          </cell>
        </row>
        <row r="19">
          <cell r="B19">
            <v>45.9</v>
          </cell>
          <cell r="F19">
            <v>0.36299999999999999</v>
          </cell>
          <cell r="I19">
            <v>0.38600000000000001</v>
          </cell>
        </row>
        <row r="21">
          <cell r="B21">
            <v>19.600000000000001</v>
          </cell>
          <cell r="F21">
            <v>0.28899999999999998</v>
          </cell>
          <cell r="I21">
            <v>0.371</v>
          </cell>
        </row>
        <row r="23">
          <cell r="B23">
            <v>45.6</v>
          </cell>
          <cell r="F23">
            <v>0.34499999999999997</v>
          </cell>
          <cell r="I23">
            <v>0.40399999999999997</v>
          </cell>
        </row>
        <row r="25">
          <cell r="B25">
            <v>38.6</v>
          </cell>
          <cell r="F25">
            <v>0.42399999999999999</v>
          </cell>
          <cell r="I25">
            <v>0.44</v>
          </cell>
        </row>
        <row r="27">
          <cell r="B27">
            <v>36.299999999999997</v>
          </cell>
          <cell r="F27">
            <v>0.38299999999999995</v>
          </cell>
          <cell r="I27">
            <v>0.41299999999999998</v>
          </cell>
        </row>
        <row r="29">
          <cell r="B29">
            <v>27.3</v>
          </cell>
          <cell r="F29">
            <v>0.435</v>
          </cell>
          <cell r="I29">
            <v>0.47600000000000003</v>
          </cell>
        </row>
        <row r="31">
          <cell r="B31">
            <v>98.8</v>
          </cell>
          <cell r="F31">
            <v>0.97</v>
          </cell>
          <cell r="I31">
            <v>0.67400000000000004</v>
          </cell>
        </row>
        <row r="33">
          <cell r="B33">
            <v>80.900000000000006</v>
          </cell>
          <cell r="F33">
            <v>0.83</v>
          </cell>
          <cell r="I33">
            <v>0.91</v>
          </cell>
        </row>
        <row r="37">
          <cell r="A37" t="str">
            <v xml:space="preserve"> ㅇ2026.01.01~</v>
          </cell>
          <cell r="B37">
            <v>46146</v>
          </cell>
          <cell r="C37">
            <v>163.09999999999994</v>
          </cell>
          <cell r="E37" t="str">
            <v>(전년 129.7   평년 198.2)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81.3</v>
          </cell>
          <cell r="I6">
            <v>76.2</v>
          </cell>
          <cell r="J6">
            <v>78.191433210309839</v>
          </cell>
        </row>
        <row r="7">
          <cell r="G7">
            <v>76.599999999999994</v>
          </cell>
          <cell r="I7">
            <v>78.900000000000006</v>
          </cell>
          <cell r="J7">
            <v>79.547619047619051</v>
          </cell>
        </row>
        <row r="8">
          <cell r="G8">
            <v>82.1</v>
          </cell>
          <cell r="I8">
            <v>75.8</v>
          </cell>
          <cell r="J8">
            <v>77.953001289531315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F20" sqref="F2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411431.47254607914</v>
      </c>
      <c r="G6" s="83">
        <v>81.3</v>
      </c>
      <c r="H6" s="83">
        <v>83</v>
      </c>
      <c r="I6" s="103">
        <v>76.2</v>
      </c>
      <c r="J6" s="104">
        <v>78.191433210309839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61518.439619999997</v>
      </c>
      <c r="G7" s="83">
        <v>76.599999999999994</v>
      </c>
      <c r="H7" s="83">
        <v>76.5</v>
      </c>
      <c r="I7" s="105">
        <v>78.900000000000006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349913.03292607912</v>
      </c>
      <c r="G8" s="112">
        <v>82.1</v>
      </c>
      <c r="H8" s="112">
        <v>84.2</v>
      </c>
      <c r="I8" s="113">
        <v>75.8</v>
      </c>
      <c r="J8" s="114">
        <v>77.953001289531315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36643.298135411336</v>
      </c>
      <c r="G9" s="83">
        <v>83.059360644221812</v>
      </c>
      <c r="H9" s="83">
        <v>85.386508019525209</v>
      </c>
      <c r="I9" s="84">
        <v>70.06373875822824</v>
      </c>
      <c r="J9" s="116">
        <v>77.070878166289503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3351.8629999999998</v>
      </c>
      <c r="G10" s="83">
        <v>81.099999999999994</v>
      </c>
      <c r="H10" s="83">
        <v>79.099999999999994</v>
      </c>
      <c r="I10" s="84">
        <v>75.900000000000006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33291.435135411339</v>
      </c>
      <c r="G11" s="112">
        <v>83.261892595566565</v>
      </c>
      <c r="H11" s="112">
        <v>86.03632138598924</v>
      </c>
      <c r="I11" s="123">
        <v>69.476989361189979</v>
      </c>
      <c r="J11" s="124">
        <v>79.141756332579021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59211.137999999984</v>
      </c>
      <c r="G12" s="83">
        <v>79.136000106920406</v>
      </c>
      <c r="H12" s="83">
        <v>80.243219908583001</v>
      </c>
      <c r="I12" s="84">
        <v>75.290680043701883</v>
      </c>
      <c r="J12" s="116">
        <v>78.879004270609698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82.9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54762.268999999986</v>
      </c>
      <c r="G14" s="112">
        <v>79.238137199577466</v>
      </c>
      <c r="H14" s="112">
        <v>80.436852310051918</v>
      </c>
      <c r="I14" s="123">
        <v>74.66374872009348</v>
      </c>
      <c r="J14" s="124">
        <v>75.258008541219382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8757.9465999999993</v>
      </c>
      <c r="G15" s="83">
        <v>90.699529826014896</v>
      </c>
      <c r="H15" s="83">
        <v>91.339214995857489</v>
      </c>
      <c r="I15" s="84">
        <v>76.60150722854506</v>
      </c>
      <c r="J15" s="116">
        <v>84.615272779667521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87.5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6158.6949999999997</v>
      </c>
      <c r="G17" s="112">
        <v>91.81119558735837</v>
      </c>
      <c r="H17" s="112">
        <v>92.732006559332135</v>
      </c>
      <c r="I17" s="123">
        <v>71.654293381037562</v>
      </c>
      <c r="J17" s="124">
        <v>85.230545559335042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10599.0995528535</v>
      </c>
      <c r="G18" s="83">
        <v>74.119577292681825</v>
      </c>
      <c r="H18" s="83">
        <v>77.954505933259611</v>
      </c>
      <c r="I18" s="84">
        <v>68.479481027842581</v>
      </c>
      <c r="J18" s="116">
        <v>76.560937196293992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86.4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6374.2745528535006</v>
      </c>
      <c r="G20" s="112">
        <v>69.444106687585801</v>
      </c>
      <c r="H20" s="112">
        <v>75.41855701553682</v>
      </c>
      <c r="I20" s="123">
        <v>57.344929019056131</v>
      </c>
      <c r="J20" s="124">
        <v>70.321874392587972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16211.428</v>
      </c>
      <c r="G21" s="83">
        <v>82.333306246825799</v>
      </c>
      <c r="H21" s="83">
        <v>82.207552056881696</v>
      </c>
      <c r="I21" s="84">
        <v>73.629625494773151</v>
      </c>
      <c r="J21" s="116">
        <v>81.115272779667521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72.099999999999994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13304.287</v>
      </c>
      <c r="G23" s="125">
        <v>85.662784109200956</v>
      </c>
      <c r="H23" s="125">
        <v>85.503354581160281</v>
      </c>
      <c r="I23" s="123">
        <v>74.040690187998948</v>
      </c>
      <c r="J23" s="124">
        <v>85.230545559335042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12983.266434586913</v>
      </c>
      <c r="G24" s="83">
        <v>83.579673198061755</v>
      </c>
      <c r="H24" s="83">
        <v>87.553397045879422</v>
      </c>
      <c r="I24" s="84">
        <v>92.705716492854378</v>
      </c>
      <c r="J24" s="116">
        <v>77.460612749910752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607.61400000000003</v>
      </c>
      <c r="G25" s="83">
        <v>77.7</v>
      </c>
      <c r="H25" s="83">
        <v>77.7</v>
      </c>
      <c r="I25" s="84">
        <v>71.8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12375.652434586913</v>
      </c>
      <c r="G26" s="112">
        <v>83.891353271332108</v>
      </c>
      <c r="H26" s="112">
        <v>88.075723272145538</v>
      </c>
      <c r="I26" s="123">
        <v>93.813923535791758</v>
      </c>
      <c r="J26" s="124">
        <v>73.921225499821503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28879.396999999997</v>
      </c>
      <c r="G27" s="83">
        <v>79.054493443924329</v>
      </c>
      <c r="H27" s="83">
        <v>79.678538775286754</v>
      </c>
      <c r="I27" s="84">
        <v>74.50690341761451</v>
      </c>
      <c r="J27" s="116">
        <v>88.75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75.7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19329.030999999995</v>
      </c>
      <c r="G29" s="112">
        <v>83.01065492806525</v>
      </c>
      <c r="H29" s="112">
        <v>83.9896972299764</v>
      </c>
      <c r="I29" s="123">
        <v>73.821430105217985</v>
      </c>
      <c r="J29" s="124">
        <v>91.5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25652.805736598624</v>
      </c>
      <c r="G30" s="83">
        <v>83.437325537806544</v>
      </c>
      <c r="H30" s="83">
        <v>89.637978463261305</v>
      </c>
      <c r="I30" s="84">
        <v>76.855368745688267</v>
      </c>
      <c r="J30" s="116">
        <v>79.902260632752103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78.8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22693.539336598624</v>
      </c>
      <c r="G32" s="112">
        <v>83.672071884811672</v>
      </c>
      <c r="H32" s="112">
        <v>90.701017913611409</v>
      </c>
      <c r="I32" s="123">
        <v>76.622177767156785</v>
      </c>
      <c r="J32" s="124">
        <v>80.004521265504209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34618.808303359227</v>
      </c>
      <c r="G33" s="83">
        <v>97.391572338263728</v>
      </c>
      <c r="H33" s="83">
        <v>97.473391431611887</v>
      </c>
      <c r="I33" s="84">
        <v>96.965189160998321</v>
      </c>
      <c r="J33" s="116">
        <v>85.214666791424477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83.9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33985.583303359228</v>
      </c>
      <c r="G35" s="112">
        <v>97.670948681915249</v>
      </c>
      <c r="H35" s="112">
        <v>97.754531320498799</v>
      </c>
      <c r="I35" s="123">
        <v>97.246798882539551</v>
      </c>
      <c r="J35" s="124">
        <v>93.929333582848955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18708.661</v>
      </c>
      <c r="G36" s="83">
        <v>70.04103552843398</v>
      </c>
      <c r="H36" s="83">
        <v>70.741290105200122</v>
      </c>
      <c r="I36" s="84">
        <v>73.619242288110215</v>
      </c>
      <c r="J36" s="116">
        <v>77.680837331588293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80.7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12113.611000000001</v>
      </c>
      <c r="G38" s="132">
        <v>66.756370549983473</v>
      </c>
      <c r="H38" s="132">
        <v>67.78714868290534</v>
      </c>
      <c r="I38" s="133">
        <v>70.276700099195395</v>
      </c>
      <c r="J38" s="134">
        <v>79.361674663176586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26342.673599148482</v>
      </c>
      <c r="G39" s="83">
        <v>69.887442228393809</v>
      </c>
      <c r="H39" s="83">
        <v>71.188691830929784</v>
      </c>
      <c r="I39" s="84">
        <v>69.704108687463048</v>
      </c>
      <c r="J39" s="116">
        <v>71.133872497601828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81.2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17577.89759914848</v>
      </c>
      <c r="G41" s="112">
        <v>65.187827180227998</v>
      </c>
      <c r="H41" s="112">
        <v>67.006777718644045</v>
      </c>
      <c r="I41" s="123">
        <v>65.130479093511767</v>
      </c>
      <c r="J41" s="124">
        <v>66.067744995203654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11913.110566601617</v>
      </c>
      <c r="G42" s="83">
        <v>76.015253742991433</v>
      </c>
      <c r="H42" s="83">
        <v>77.86963155371123</v>
      </c>
      <c r="I42" s="84">
        <v>76.524333396155669</v>
      </c>
      <c r="J42" s="116">
        <v>70.129733914579106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75.099999999999994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9323.965566601617</v>
      </c>
      <c r="G44" s="112">
        <v>75.150846833252331</v>
      </c>
      <c r="H44" s="112">
        <v>77.493218804687857</v>
      </c>
      <c r="I44" s="123">
        <v>76.907308830150626</v>
      </c>
      <c r="J44" s="124">
        <v>70.959467829158228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7774.1525143810832</v>
      </c>
      <c r="G45" s="83">
        <v>74.50788302071193</v>
      </c>
      <c r="H45" s="83">
        <v>77.26158230754649</v>
      </c>
      <c r="I45" s="84">
        <v>63.066753337749617</v>
      </c>
      <c r="J45" s="116">
        <v>75.229733914579114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86.1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6462.6305143810832</v>
      </c>
      <c r="G47" s="112">
        <v>71.902876216967996</v>
      </c>
      <c r="H47" s="112">
        <v>75.099593880389421</v>
      </c>
      <c r="I47" s="123">
        <v>59.34319888734354</v>
      </c>
      <c r="J47" s="124">
        <v>70.959467829158228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19785.389639399735</v>
      </c>
      <c r="G48" s="83">
        <v>93.169097944056006</v>
      </c>
      <c r="H48" s="83">
        <v>93.076063611231064</v>
      </c>
      <c r="I48" s="84">
        <v>72.134736410800173</v>
      </c>
      <c r="J48" s="116">
        <v>77.354858085609223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81.2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18714.095939399736</v>
      </c>
      <c r="G50" s="112">
        <v>93.528391920634405</v>
      </c>
      <c r="H50" s="112">
        <v>93.429652498780698</v>
      </c>
      <c r="I50" s="123">
        <v>71.575422365245373</v>
      </c>
      <c r="J50" s="124">
        <v>78.709716171218446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16183.730816250461</v>
      </c>
      <c r="G51" s="83">
        <v>71.328532840805948</v>
      </c>
      <c r="H51" s="83">
        <v>71.96752828257442</v>
      </c>
      <c r="I51" s="84">
        <v>77.679095084276724</v>
      </c>
      <c r="J51" s="116">
        <v>79.333014829834383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77.5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12701.923816250461</v>
      </c>
      <c r="G53" s="112">
        <v>77.27171076925697</v>
      </c>
      <c r="H53" s="112">
        <v>78.153701740073657</v>
      </c>
      <c r="I53" s="123">
        <v>77.747200898354706</v>
      </c>
      <c r="J53" s="124">
        <v>80.766029659668774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8929.8838392637736</v>
      </c>
      <c r="G54" s="83">
        <v>90.991276128630261</v>
      </c>
      <c r="H54" s="83">
        <v>93.011644570973942</v>
      </c>
      <c r="I54" s="84">
        <v>50.47889475440622</v>
      </c>
      <c r="J54" s="116">
        <v>75.880789491565437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70.599999999999994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7656.0303992637737</v>
      </c>
      <c r="G56" s="112">
        <v>91.251852196230914</v>
      </c>
      <c r="H56" s="112">
        <v>93.615129418300157</v>
      </c>
      <c r="I56" s="123">
        <v>47.06951185700909</v>
      </c>
      <c r="J56" s="124">
        <v>64.761578983130875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31878.186675734207</v>
      </c>
      <c r="G57" s="83">
        <v>80.870104963936697</v>
      </c>
      <c r="H57" s="83">
        <v>84.221800741030421</v>
      </c>
      <c r="I57" s="84">
        <v>78.933488767889145</v>
      </c>
      <c r="J57" s="116">
        <v>71.994616249390901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1997.32</v>
      </c>
      <c r="G58" s="83">
        <v>66.8</v>
      </c>
      <c r="H58" s="83">
        <v>66.900000000000006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29880.866675734207</v>
      </c>
      <c r="G59" s="112">
        <v>82.024943522287757</v>
      </c>
      <c r="H59" s="112">
        <v>85.643530248172553</v>
      </c>
      <c r="I59" s="123">
        <v>79.806258578094983</v>
      </c>
      <c r="J59" s="124">
        <v>77.989232498781803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9785.4253047892344</v>
      </c>
      <c r="G60" s="83">
        <v>87.690880050087245</v>
      </c>
      <c r="H60" s="83">
        <v>90.017371638274497</v>
      </c>
      <c r="I60" s="84">
        <v>85.776146225651317</v>
      </c>
      <c r="J60" s="116">
        <v>80.244616249390901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77.400000000000006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8093.9563047892352</v>
      </c>
      <c r="G62" s="112">
        <v>89.673790214815369</v>
      </c>
      <c r="H62" s="112">
        <v>92.550072026534991</v>
      </c>
      <c r="I62" s="123">
        <v>87.755574532688115</v>
      </c>
      <c r="J62" s="124">
        <v>77.989232498781803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9453.6710599999969</v>
      </c>
      <c r="G63" s="135">
        <v>84.543651046324413</v>
      </c>
      <c r="H63" s="135">
        <v>85.844607941334274</v>
      </c>
      <c r="I63" s="84">
        <v>76.98056001426788</v>
      </c>
      <c r="J63" s="116">
        <v>89.464666791424477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85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8361.2119999999977</v>
      </c>
      <c r="G65" s="112">
        <v>84.963032212173545</v>
      </c>
      <c r="H65" s="112">
        <v>86.441266131490707</v>
      </c>
      <c r="I65" s="123">
        <v>75.861701046641599</v>
      </c>
      <c r="J65" s="124">
        <v>93.929333582848955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10708.810721050129</v>
      </c>
      <c r="G66" s="83">
        <v>84.929897065985642</v>
      </c>
      <c r="H66" s="83">
        <v>86.239968675840828</v>
      </c>
      <c r="I66" s="84">
        <v>80.690858752246569</v>
      </c>
      <c r="J66" s="116">
        <v>79.710612749910752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157.65542000000002</v>
      </c>
      <c r="G67" s="83">
        <v>72.319000000000003</v>
      </c>
      <c r="H67" s="83">
        <v>72.239400000000003</v>
      </c>
      <c r="I67" s="84">
        <v>72.8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10551.15530105013</v>
      </c>
      <c r="G68" s="112">
        <v>85.151765806231381</v>
      </c>
      <c r="H68" s="112">
        <v>86.486286484841983</v>
      </c>
      <c r="I68" s="123">
        <v>80.829685901628352</v>
      </c>
      <c r="J68" s="124">
        <v>73.921225499821503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6410.5890466508072</v>
      </c>
      <c r="G69" s="83">
        <v>94.107296633159237</v>
      </c>
      <c r="H69" s="83">
        <v>94.163490590362144</v>
      </c>
      <c r="I69" s="84">
        <v>81.223408732319186</v>
      </c>
      <c r="J69" s="116">
        <v>80.855703701459063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209.66800000000003</v>
      </c>
      <c r="G70" s="83">
        <v>98.9</v>
      </c>
      <c r="H70" s="83">
        <v>98.6</v>
      </c>
      <c r="I70" s="84">
        <v>92.3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6200.9210466508075</v>
      </c>
      <c r="G71" s="132">
        <v>93.95334919167891</v>
      </c>
      <c r="H71" s="132">
        <v>94.020984530537405</v>
      </c>
      <c r="I71" s="133">
        <v>80.867615194630048</v>
      </c>
      <c r="J71" s="134">
        <v>76.711407402918127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F6" sqref="F6:G6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46146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81.3</v>
      </c>
      <c r="C9" s="12" t="s">
        <v>8</v>
      </c>
      <c r="D9" s="12" t="str">
        <f>[2]결재!D9</f>
        <v>(2025년동기 :</v>
      </c>
      <c r="F9" s="14">
        <f>[2]시군별!I6</f>
        <v>76.2</v>
      </c>
      <c r="G9" s="12" t="s">
        <v>9</v>
      </c>
      <c r="H9" s="12" t="s">
        <v>39</v>
      </c>
      <c r="I9" s="14">
        <f>[2]시군별!J6</f>
        <v>78.191433210309839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76.599999999999994</v>
      </c>
      <c r="C11" s="13" t="s">
        <v>8</v>
      </c>
      <c r="D11" s="13" t="s">
        <v>11</v>
      </c>
      <c r="F11" s="19">
        <f>[2]시군별!I7</f>
        <v>78.900000000000006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82.1</v>
      </c>
      <c r="C13" s="13" t="s">
        <v>8</v>
      </c>
      <c r="D13" s="13" t="s">
        <v>11</v>
      </c>
      <c r="F13" s="19">
        <f>[2]시군별!I8</f>
        <v>75.8</v>
      </c>
      <c r="G13" s="13" t="s">
        <v>9</v>
      </c>
      <c r="H13" s="13" t="s">
        <v>12</v>
      </c>
      <c r="I13" s="19">
        <f>[2]시군별!J8</f>
        <v>77.953001289531315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44.1</v>
      </c>
      <c r="C17" s="13" t="s">
        <v>8</v>
      </c>
      <c r="D17" s="31" t="str">
        <f>[2]결재!D17</f>
        <v>(2025년동기 :</v>
      </c>
      <c r="E17" s="31"/>
      <c r="F17" s="65">
        <f>[2]결재!F17</f>
        <v>0.54299999999999993</v>
      </c>
      <c r="G17" s="31" t="s">
        <v>45</v>
      </c>
      <c r="H17" s="31" t="s">
        <v>46</v>
      </c>
      <c r="I17" s="65">
        <f>[2]결재!I17</f>
        <v>0.43799999999999994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45.9</v>
      </c>
      <c r="C19" s="13" t="s">
        <v>8</v>
      </c>
      <c r="D19" s="31" t="s">
        <v>48</v>
      </c>
      <c r="E19" s="31"/>
      <c r="F19" s="65">
        <f>[2]결재!F19</f>
        <v>0.36299999999999999</v>
      </c>
      <c r="G19" s="31" t="s">
        <v>45</v>
      </c>
      <c r="H19" s="31" t="s">
        <v>49</v>
      </c>
      <c r="I19" s="65">
        <f>[2]결재!I19</f>
        <v>0.38600000000000001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19.600000000000001</v>
      </c>
      <c r="C21" s="13" t="s">
        <v>8</v>
      </c>
      <c r="D21" s="31" t="s">
        <v>48</v>
      </c>
      <c r="E21" s="31"/>
      <c r="F21" s="65">
        <f>[2]결재!F21</f>
        <v>0.28899999999999998</v>
      </c>
      <c r="G21" s="31" t="s">
        <v>45</v>
      </c>
      <c r="H21" s="31" t="s">
        <v>49</v>
      </c>
      <c r="I21" s="65">
        <f>[2]결재!I21</f>
        <v>0.371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45.6</v>
      </c>
      <c r="C23" s="13" t="s">
        <v>8</v>
      </c>
      <c r="D23" s="31" t="s">
        <v>48</v>
      </c>
      <c r="E23" s="31"/>
      <c r="F23" s="65">
        <f>[2]결재!F23</f>
        <v>0.34499999999999997</v>
      </c>
      <c r="G23" s="31" t="s">
        <v>45</v>
      </c>
      <c r="H23" s="31" t="s">
        <v>49</v>
      </c>
      <c r="I23" s="65">
        <f>[2]결재!I23</f>
        <v>0.40399999999999997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38.6</v>
      </c>
      <c r="C25" s="13" t="s">
        <v>8</v>
      </c>
      <c r="D25" s="31" t="s">
        <v>48</v>
      </c>
      <c r="E25" s="31"/>
      <c r="F25" s="65">
        <f>[2]결재!F25</f>
        <v>0.42399999999999999</v>
      </c>
      <c r="G25" s="31" t="s">
        <v>45</v>
      </c>
      <c r="H25" s="31" t="s">
        <v>49</v>
      </c>
      <c r="I25" s="65">
        <f>[2]결재!I25</f>
        <v>0.44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36.299999999999997</v>
      </c>
      <c r="C27" s="13" t="s">
        <v>8</v>
      </c>
      <c r="D27" s="31" t="s">
        <v>48</v>
      </c>
      <c r="E27" s="31"/>
      <c r="F27" s="65">
        <f>[2]결재!F27</f>
        <v>0.38299999999999995</v>
      </c>
      <c r="G27" s="31" t="s">
        <v>45</v>
      </c>
      <c r="H27" s="31" t="s">
        <v>49</v>
      </c>
      <c r="I27" s="65">
        <f>[2]결재!I27</f>
        <v>0.41299999999999998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27.3</v>
      </c>
      <c r="C29" s="13" t="s">
        <v>8</v>
      </c>
      <c r="D29" s="31" t="s">
        <v>48</v>
      </c>
      <c r="E29" s="31"/>
      <c r="F29" s="65">
        <f>[2]결재!F29</f>
        <v>0.435</v>
      </c>
      <c r="G29" s="31" t="s">
        <v>45</v>
      </c>
      <c r="H29" s="31" t="s">
        <v>49</v>
      </c>
      <c r="I29" s="65">
        <f>[2]결재!I29</f>
        <v>0.47600000000000003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98.8</v>
      </c>
      <c r="C31" s="13" t="s">
        <v>8</v>
      </c>
      <c r="D31" s="30" t="s">
        <v>48</v>
      </c>
      <c r="F31" s="73">
        <f>[2]결재!F31</f>
        <v>0.97</v>
      </c>
      <c r="G31" s="31" t="s">
        <v>45</v>
      </c>
      <c r="H31" s="31" t="s">
        <v>49</v>
      </c>
      <c r="I31" s="73">
        <f>[2]결재!I31</f>
        <v>0.67400000000000004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80.900000000000006</v>
      </c>
      <c r="C33" s="13" t="s">
        <v>8</v>
      </c>
      <c r="D33" s="30" t="s">
        <v>48</v>
      </c>
      <c r="F33" s="73">
        <f>[2]결재!F33</f>
        <v>0.83</v>
      </c>
      <c r="G33" s="31" t="s">
        <v>45</v>
      </c>
      <c r="H33" s="31" t="s">
        <v>49</v>
      </c>
      <c r="I33" s="73">
        <f>[2]결재!I33</f>
        <v>0.91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46146</v>
      </c>
      <c r="C36" s="148">
        <f>[2]결재!C37:D37</f>
        <v>163.09999999999994</v>
      </c>
      <c r="D36" s="148"/>
      <c r="E36" s="13" t="str">
        <f>[2]결재!E37</f>
        <v>(전년 129.7   평년 198.2)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2026-05-04T08:47:18Z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