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5.11.기준)\"/>
    </mc:Choice>
  </mc:AlternateContent>
  <xr:revisionPtr revIDLastSave="0" documentId="13_ncr:1_{379BB412-1A95-48D6-ADA4-3959817F6683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<sst xmlns="http://schemas.openxmlformats.org/spreadsheetml/2006/main" count="278" uniqueCount="99">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</sst>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5.11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46152</v>
          </cell>
        </row>
        <row r="9">
          <cell r="D9" t="str">
            <v>(2025년동기 :</v>
          </cell>
        </row>
        <row r="17">
          <cell r="B17">
            <v>42.5</v>
          </cell>
          <cell r="D17" t="str">
            <v>(2025년동기 :</v>
          </cell>
          <cell r="F17">
            <v>0.53799999999999992</v>
          </cell>
          <cell r="I17">
            <v>0.44</v>
          </cell>
        </row>
        <row r="19">
          <cell r="B19">
            <v>44.8</v>
          </cell>
          <cell r="F19">
            <v>0.37</v>
          </cell>
          <cell r="I19">
            <v>0.38900000000000001</v>
          </cell>
        </row>
        <row r="21">
          <cell r="B21">
            <v>19.399999999999999</v>
          </cell>
          <cell r="F21">
            <v>0.28800000000000003</v>
          </cell>
          <cell r="I21">
            <v>0.371</v>
          </cell>
        </row>
        <row r="23">
          <cell r="B23">
            <v>44.3</v>
          </cell>
          <cell r="F23">
            <v>0.35799999999999998</v>
          </cell>
          <cell r="I23">
            <v>0.41299999999999998</v>
          </cell>
        </row>
        <row r="25">
          <cell r="B25">
            <v>37.799999999999997</v>
          </cell>
          <cell r="F25">
            <v>0.42399999999999999</v>
          </cell>
          <cell r="I25">
            <v>0.442</v>
          </cell>
        </row>
        <row r="27">
          <cell r="B27">
            <v>35.9</v>
          </cell>
          <cell r="F27">
            <v>0.377</v>
          </cell>
          <cell r="I27">
            <v>0.40700000000000003</v>
          </cell>
        </row>
        <row r="29">
          <cell r="B29">
            <v>26.3</v>
          </cell>
          <cell r="F29">
            <v>0.43</v>
          </cell>
          <cell r="I29">
            <v>0.47100000000000003</v>
          </cell>
        </row>
        <row r="31">
          <cell r="B31">
            <v>94.3</v>
          </cell>
          <cell r="F31">
            <v>0.97</v>
          </cell>
          <cell r="I31">
            <v>0.67299999999999993</v>
          </cell>
        </row>
        <row r="33">
          <cell r="B33">
            <v>76.099999999999994</v>
          </cell>
          <cell r="F33">
            <v>0.83</v>
          </cell>
          <cell r="I33">
            <v>0.90599999999999992</v>
          </cell>
        </row>
        <row r="37">
          <cell r="A37" t="str">
            <v xml:space="preserve"> ㅇ2026.01.01~</v>
          </cell>
          <cell r="B37">
            <v>46152</v>
          </cell>
          <cell r="C37">
            <v>163.90000000000006</v>
          </cell>
          <cell r="E37" t="str">
            <v>(전년 152.2   평년 216.6)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78.099999999999994</v>
          </cell>
          <cell r="I6">
            <v>76</v>
          </cell>
          <cell r="J6">
            <v>77.445525636356265</v>
          </cell>
        </row>
        <row r="7">
          <cell r="G7">
            <v>76.400000000000006</v>
          </cell>
          <cell r="I7">
            <v>78.900000000000006</v>
          </cell>
          <cell r="J7">
            <v>79.547619047619051</v>
          </cell>
        </row>
        <row r="8">
          <cell r="G8">
            <v>78.400000000000006</v>
          </cell>
          <cell r="I8">
            <v>75.5</v>
          </cell>
          <cell r="J8">
            <v>77.059393118895031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C6" sqref="C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395455.34933754965</v>
      </c>
      <c r="G6" s="83">
        <v>78.099999999999994</v>
      </c>
      <c r="H6" s="83">
        <v>81.3</v>
      </c>
      <c r="I6" s="103">
        <v>76</v>
      </c>
      <c r="J6" s="104">
        <v>77.445525636356265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61368.289679999994</v>
      </c>
      <c r="G7" s="83">
        <v>76.400000000000006</v>
      </c>
      <c r="H7" s="83">
        <v>76.599999999999994</v>
      </c>
      <c r="I7" s="105">
        <v>78.900000000000006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334087.05965754966</v>
      </c>
      <c r="G8" s="112">
        <v>78.400000000000006</v>
      </c>
      <c r="H8" s="112">
        <v>82.1</v>
      </c>
      <c r="I8" s="113">
        <v>75.5</v>
      </c>
      <c r="J8" s="114">
        <v>77.059393118895031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34744.385830863561</v>
      </c>
      <c r="G9" s="83">
        <v>78.755096291369682</v>
      </c>
      <c r="H9" s="83">
        <v>83.059360644221812</v>
      </c>
      <c r="I9" s="84">
        <v>68.651569783358028</v>
      </c>
      <c r="J9" s="116">
        <v>75.958431029028873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3203.0749999999998</v>
      </c>
      <c r="G10" s="83">
        <v>77.5</v>
      </c>
      <c r="H10" s="83">
        <v>81.099999999999994</v>
      </c>
      <c r="I10" s="84">
        <v>75.7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31541.31083086356</v>
      </c>
      <c r="G11" s="112">
        <v>78.884831009562731</v>
      </c>
      <c r="H11" s="112">
        <v>83.261892595566565</v>
      </c>
      <c r="I11" s="123">
        <v>67.942954797092369</v>
      </c>
      <c r="J11" s="124">
        <v>76.916862058057745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57002.696000000004</v>
      </c>
      <c r="G12" s="83">
        <v>76.184405656090462</v>
      </c>
      <c r="H12" s="83">
        <v>79.136000106920406</v>
      </c>
      <c r="I12" s="84">
        <v>74.251512244517286</v>
      </c>
      <c r="J12" s="116">
        <v>78.309901112998944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83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52553.827000000005</v>
      </c>
      <c r="G14" s="112">
        <v>76.04263720681223</v>
      </c>
      <c r="H14" s="112">
        <v>79.238137199577466</v>
      </c>
      <c r="I14" s="123">
        <v>73.530724967912221</v>
      </c>
      <c r="J14" s="124">
        <v>74.119802225997901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8617.2175999999999</v>
      </c>
      <c r="G15" s="83">
        <v>89.242104391052195</v>
      </c>
      <c r="H15" s="83">
        <v>90.699529826014896</v>
      </c>
      <c r="I15" s="84">
        <v>76.48287706346764</v>
      </c>
      <c r="J15" s="116">
        <v>84.451757319726596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87.5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6017.9659999999994</v>
      </c>
      <c r="G17" s="112">
        <v>89.713267740011929</v>
      </c>
      <c r="H17" s="112">
        <v>91.81119558735837</v>
      </c>
      <c r="I17" s="123">
        <v>71.481812760882519</v>
      </c>
      <c r="J17" s="124">
        <v>84.903514639453178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9889.8577385543995</v>
      </c>
      <c r="G18" s="83">
        <v>69.159844325555241</v>
      </c>
      <c r="H18" s="83">
        <v>74.119577292681825</v>
      </c>
      <c r="I18" s="84">
        <v>67.35405841359669</v>
      </c>
      <c r="J18" s="116">
        <v>75.894573245794021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86.5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5665.0327385543997</v>
      </c>
      <c r="G20" s="112">
        <v>61.717319300080618</v>
      </c>
      <c r="H20" s="112">
        <v>69.444106687585801</v>
      </c>
      <c r="I20" s="123">
        <v>55.45811484844608</v>
      </c>
      <c r="J20" s="124">
        <v>68.989146491588045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15966.235000000004</v>
      </c>
      <c r="G21" s="83">
        <v>81.088039614017291</v>
      </c>
      <c r="H21" s="83">
        <v>82.333306246825799</v>
      </c>
      <c r="I21" s="84">
        <v>74.103887140972276</v>
      </c>
      <c r="J21" s="116">
        <v>80.951757319726596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71.8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13059.094000000005</v>
      </c>
      <c r="G23" s="125">
        <v>84.084051252334064</v>
      </c>
      <c r="H23" s="125">
        <v>85.662784109200956</v>
      </c>
      <c r="I23" s="123">
        <v>74.723023435488017</v>
      </c>
      <c r="J23" s="124">
        <v>84.903514639453178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12351.287570673241</v>
      </c>
      <c r="G24" s="83">
        <v>79.511314347066048</v>
      </c>
      <c r="H24" s="83">
        <v>83.579673198061755</v>
      </c>
      <c r="I24" s="84">
        <v>93.527243465945674</v>
      </c>
      <c r="J24" s="116">
        <v>77.538972244152433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607.61400000000003</v>
      </c>
      <c r="G25" s="83">
        <v>77.7</v>
      </c>
      <c r="H25" s="83">
        <v>77.7</v>
      </c>
      <c r="I25" s="84">
        <v>72.599999999999994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11743.673570673242</v>
      </c>
      <c r="G26" s="112">
        <v>79.607331688403221</v>
      </c>
      <c r="H26" s="112">
        <v>83.891353271332108</v>
      </c>
      <c r="I26" s="123">
        <v>94.636591648590027</v>
      </c>
      <c r="J26" s="124">
        <v>74.077944488304865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28356.606</v>
      </c>
      <c r="G27" s="83">
        <v>77.623404779502337</v>
      </c>
      <c r="H27" s="83">
        <v>79.054493443924329</v>
      </c>
      <c r="I27" s="84">
        <v>75.092698360745189</v>
      </c>
      <c r="J27" s="116">
        <v>88.649999999999991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75.7</v>
      </c>
      <c r="J28" s="85">
        <v>86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18806.240000000002</v>
      </c>
      <c r="G29" s="112">
        <v>80.765471333476484</v>
      </c>
      <c r="H29" s="112">
        <v>83.01065492806525</v>
      </c>
      <c r="I29" s="123">
        <v>74.743783551642721</v>
      </c>
      <c r="J29" s="124">
        <v>91.299999999999983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23013.305937308385</v>
      </c>
      <c r="G30" s="83">
        <v>74.852190396189258</v>
      </c>
      <c r="H30" s="83">
        <v>83.437325537806544</v>
      </c>
      <c r="I30" s="84">
        <v>74.857197761613065</v>
      </c>
      <c r="J30" s="116">
        <v>78.305097280025223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79.599999999999994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20054.039537308385</v>
      </c>
      <c r="G32" s="112">
        <v>73.940120703887558</v>
      </c>
      <c r="H32" s="112">
        <v>83.672071884811672</v>
      </c>
      <c r="I32" s="123">
        <v>74.288463358883249</v>
      </c>
      <c r="J32" s="124">
        <v>76.810194560050434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32960.372666531599</v>
      </c>
      <c r="G33" s="83">
        <v>92.72596822858155</v>
      </c>
      <c r="H33" s="83">
        <v>97.391572338263728</v>
      </c>
      <c r="I33" s="84">
        <v>94.753122954894337</v>
      </c>
      <c r="J33" s="116">
        <v>84.543677275850484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83.3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32327.147666531597</v>
      </c>
      <c r="G35" s="112">
        <v>92.90478120051614</v>
      </c>
      <c r="H35" s="112">
        <v>97.670948681915249</v>
      </c>
      <c r="I35" s="123">
        <v>94.999985876384471</v>
      </c>
      <c r="J35" s="124">
        <v>92.587354551700955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18532.407000000003</v>
      </c>
      <c r="G36" s="83">
        <v>69.381180038186528</v>
      </c>
      <c r="H36" s="83">
        <v>70.04103552843398</v>
      </c>
      <c r="I36" s="84">
        <v>74.187548667265659</v>
      </c>
      <c r="J36" s="116">
        <v>77.987888255409587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80.8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11937.357000000004</v>
      </c>
      <c r="G38" s="132">
        <v>65.785060068334644</v>
      </c>
      <c r="H38" s="132">
        <v>66.756370549983473</v>
      </c>
      <c r="I38" s="133">
        <v>71.066075168081127</v>
      </c>
      <c r="J38" s="134">
        <v>79.975776510819173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25116.134546693931</v>
      </c>
      <c r="G39" s="83">
        <v>66.633418795781523</v>
      </c>
      <c r="H39" s="83">
        <v>69.887442228393809</v>
      </c>
      <c r="I39" s="84">
        <v>69.513988451871427</v>
      </c>
      <c r="J39" s="116">
        <v>70.766102220668245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81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16351.358546693933</v>
      </c>
      <c r="G41" s="112">
        <v>60.63919357201533</v>
      </c>
      <c r="H41" s="112">
        <v>65.187827180227998</v>
      </c>
      <c r="I41" s="123">
        <v>64.944289512938624</v>
      </c>
      <c r="J41" s="124">
        <v>65.332204441336486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11534.357744133105</v>
      </c>
      <c r="G42" s="83">
        <v>73.598505258633907</v>
      </c>
      <c r="H42" s="83">
        <v>76.015253742991433</v>
      </c>
      <c r="I42" s="84">
        <v>77.28398797506317</v>
      </c>
      <c r="J42" s="116">
        <v>69.952239317014374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76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8945.2127441331049</v>
      </c>
      <c r="G44" s="112">
        <v>72.098111905642824</v>
      </c>
      <c r="H44" s="112">
        <v>75.150846833252331</v>
      </c>
      <c r="I44" s="123">
        <v>77.629227266173899</v>
      </c>
      <c r="J44" s="124">
        <v>70.604478634028752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7453.79869318498</v>
      </c>
      <c r="G45" s="83">
        <v>71.437595296003252</v>
      </c>
      <c r="H45" s="83">
        <v>74.50788302071193</v>
      </c>
      <c r="I45" s="84">
        <v>64.023722736899387</v>
      </c>
      <c r="J45" s="116">
        <v>75.052239317014369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84.1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6142.2766931849801</v>
      </c>
      <c r="G47" s="112">
        <v>68.338636995827542</v>
      </c>
      <c r="H47" s="112">
        <v>71.902876216967996</v>
      </c>
      <c r="I47" s="123">
        <v>60.778191933240613</v>
      </c>
      <c r="J47" s="124">
        <v>70.604478634028752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19552.277449905727</v>
      </c>
      <c r="G48" s="83">
        <v>92.071376200347174</v>
      </c>
      <c r="H48" s="83">
        <v>93.169097944056006</v>
      </c>
      <c r="I48" s="84">
        <v>73.420033081819696</v>
      </c>
      <c r="J48" s="116">
        <v>77.229155875535156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81.5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18480.983749905728</v>
      </c>
      <c r="G50" s="112">
        <v>92.363355239670781</v>
      </c>
      <c r="H50" s="112">
        <v>93.528391920634405</v>
      </c>
      <c r="I50" s="123">
        <v>72.92151045856798</v>
      </c>
      <c r="J50" s="124">
        <v>78.458311751070312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16057.349355459759</v>
      </c>
      <c r="G51" s="83">
        <v>70.77151639763656</v>
      </c>
      <c r="H51" s="83">
        <v>71.328532840805948</v>
      </c>
      <c r="I51" s="84">
        <v>77.546967205457079</v>
      </c>
      <c r="J51" s="116">
        <v>79.958788275323769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76.7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12575.542355459758</v>
      </c>
      <c r="G53" s="112">
        <v>76.502873557973956</v>
      </c>
      <c r="H53" s="112">
        <v>77.27171076925697</v>
      </c>
      <c r="I53" s="123">
        <v>77.869049697324229</v>
      </c>
      <c r="J53" s="124">
        <v>82.017576550647547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8709.7374659921425</v>
      </c>
      <c r="G54" s="83">
        <v>88.74808911750705</v>
      </c>
      <c r="H54" s="83">
        <v>90.991276128630261</v>
      </c>
      <c r="I54" s="84">
        <v>53.400747461769207</v>
      </c>
      <c r="J54" s="116">
        <v>76.05896868283368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71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7435.8840259921426</v>
      </c>
      <c r="G56" s="112">
        <v>88.627938331253191</v>
      </c>
      <c r="H56" s="112">
        <v>91.251852196230914</v>
      </c>
      <c r="I56" s="123">
        <v>50.418675161145622</v>
      </c>
      <c r="J56" s="124">
        <v>65.117937365667359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30333.329805271995</v>
      </c>
      <c r="G57" s="83">
        <v>76.951038345143203</v>
      </c>
      <c r="H57" s="83">
        <v>80.870104963936697</v>
      </c>
      <c r="I57" s="84">
        <v>79.774887320404076</v>
      </c>
      <c r="J57" s="116">
        <v>72.05341959281273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1997.32</v>
      </c>
      <c r="G58" s="83">
        <v>66.8</v>
      </c>
      <c r="H58" s="83">
        <v>66.8</v>
      </c>
      <c r="I58" s="84">
        <v>68.3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28336.009805271995</v>
      </c>
      <c r="G59" s="112">
        <v>77.784209847297461</v>
      </c>
      <c r="H59" s="112">
        <v>82.024943522287757</v>
      </c>
      <c r="I59" s="123">
        <v>80.716716991490529</v>
      </c>
      <c r="J59" s="124">
        <v>78.106839185625475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9421.6321150949625</v>
      </c>
      <c r="G60" s="83">
        <v>84.430792320951369</v>
      </c>
      <c r="H60" s="83">
        <v>87.690880050087245</v>
      </c>
      <c r="I60" s="84">
        <v>86.032300619513506</v>
      </c>
      <c r="J60" s="116">
        <v>80.30341959281273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82.1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7730.1631150949634</v>
      </c>
      <c r="G62" s="112">
        <v>85.643287337635314</v>
      </c>
      <c r="H62" s="112">
        <v>89.673790214815369</v>
      </c>
      <c r="I62" s="123">
        <v>86.961571306575593</v>
      </c>
      <c r="J62" s="124">
        <v>78.106839185625475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9087.0030599999991</v>
      </c>
      <c r="G63" s="135">
        <v>81.264559649436592</v>
      </c>
      <c r="H63" s="135">
        <v>84.543651046324413</v>
      </c>
      <c r="I63" s="84">
        <v>76.80733904048509</v>
      </c>
      <c r="J63" s="116">
        <v>88.793677275850484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84.5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7994.5439999999999</v>
      </c>
      <c r="G65" s="112">
        <v>81.237110049791696</v>
      </c>
      <c r="H65" s="112">
        <v>84.963032212173545</v>
      </c>
      <c r="I65" s="123">
        <v>75.73407174067674</v>
      </c>
      <c r="J65" s="124">
        <v>92.587354551700955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10369.946339388354</v>
      </c>
      <c r="G66" s="83">
        <v>82.242416840259764</v>
      </c>
      <c r="H66" s="83">
        <v>84.929897065985642</v>
      </c>
      <c r="I66" s="84">
        <v>82.021357637572152</v>
      </c>
      <c r="J66" s="116">
        <v>79.788972244152433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156.92948000000001</v>
      </c>
      <c r="G67" s="83">
        <v>71.986000000000004</v>
      </c>
      <c r="H67" s="83">
        <v>72.319000000000003</v>
      </c>
      <c r="I67" s="84">
        <v>73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10213.016859388354</v>
      </c>
      <c r="G68" s="112">
        <v>82.422862233785438</v>
      </c>
      <c r="H68" s="112">
        <v>85.151765806231381</v>
      </c>
      <c r="I68" s="123">
        <v>82.180074122520168</v>
      </c>
      <c r="J68" s="124">
        <v>74.077944488304865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6385.4114184936589</v>
      </c>
      <c r="G69" s="83">
        <v>93.737689643183487</v>
      </c>
      <c r="H69" s="83">
        <v>94.107296633159237</v>
      </c>
      <c r="I69" s="84">
        <v>84.289079920544083</v>
      </c>
      <c r="J69" s="116">
        <v>80.968986075968544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209.03199999999998</v>
      </c>
      <c r="G70" s="83">
        <v>98.6</v>
      </c>
      <c r="H70" s="83">
        <v>98.9</v>
      </c>
      <c r="I70" s="84">
        <v>92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6176.3794184936587</v>
      </c>
      <c r="G71" s="132">
        <v>93.581506340813007</v>
      </c>
      <c r="H71" s="132">
        <v>93.95334919167891</v>
      </c>
      <c r="I71" s="133">
        <v>84.041395821022178</v>
      </c>
      <c r="J71" s="134">
        <v>76.937972151937089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sqref="A1:J37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46152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78.099999999999994</v>
      </c>
      <c r="C9" s="12" t="s">
        <v>8</v>
      </c>
      <c r="D9" s="12" t="str">
        <f>[2]결재!D9</f>
        <v>(2025년동기 :</v>
      </c>
      <c r="F9" s="14">
        <f>[2]시군별!I6</f>
        <v>76</v>
      </c>
      <c r="G9" s="12" t="s">
        <v>9</v>
      </c>
      <c r="H9" s="12" t="s">
        <v>39</v>
      </c>
      <c r="I9" s="14">
        <f>[2]시군별!J6</f>
        <v>77.445525636356265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76.400000000000006</v>
      </c>
      <c r="C11" s="13" t="s">
        <v>8</v>
      </c>
      <c r="D11" s="13" t="s">
        <v>11</v>
      </c>
      <c r="F11" s="19">
        <f>[2]시군별!I7</f>
        <v>78.900000000000006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78.400000000000006</v>
      </c>
      <c r="C13" s="13" t="s">
        <v>8</v>
      </c>
      <c r="D13" s="13" t="s">
        <v>11</v>
      </c>
      <c r="F13" s="19">
        <f>[2]시군별!I8</f>
        <v>75.5</v>
      </c>
      <c r="G13" s="13" t="s">
        <v>9</v>
      </c>
      <c r="H13" s="13" t="s">
        <v>12</v>
      </c>
      <c r="I13" s="19">
        <f>[2]시군별!J8</f>
        <v>77.059393118895031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42.5</v>
      </c>
      <c r="C17" s="13" t="s">
        <v>8</v>
      </c>
      <c r="D17" s="31" t="str">
        <f>[2]결재!D17</f>
        <v>(2025년동기 :</v>
      </c>
      <c r="E17" s="31"/>
      <c r="F17" s="65">
        <f>[2]결재!F17</f>
        <v>0.53799999999999992</v>
      </c>
      <c r="G17" s="31" t="s">
        <v>45</v>
      </c>
      <c r="H17" s="31" t="s">
        <v>46</v>
      </c>
      <c r="I17" s="65">
        <f>[2]결재!I17</f>
        <v>0.44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44.8</v>
      </c>
      <c r="C19" s="13" t="s">
        <v>8</v>
      </c>
      <c r="D19" s="31" t="s">
        <v>48</v>
      </c>
      <c r="E19" s="31"/>
      <c r="F19" s="65">
        <f>[2]결재!F19</f>
        <v>0.37</v>
      </c>
      <c r="G19" s="31" t="s">
        <v>45</v>
      </c>
      <c r="H19" s="31" t="s">
        <v>49</v>
      </c>
      <c r="I19" s="65">
        <f>[2]결재!I19</f>
        <v>0.38900000000000001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19.399999999999999</v>
      </c>
      <c r="C21" s="13" t="s">
        <v>8</v>
      </c>
      <c r="D21" s="31" t="s">
        <v>48</v>
      </c>
      <c r="E21" s="31"/>
      <c r="F21" s="65">
        <f>[2]결재!F21</f>
        <v>0.28800000000000003</v>
      </c>
      <c r="G21" s="31" t="s">
        <v>45</v>
      </c>
      <c r="H21" s="31" t="s">
        <v>49</v>
      </c>
      <c r="I21" s="65">
        <f>[2]결재!I21</f>
        <v>0.371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44.3</v>
      </c>
      <c r="C23" s="13" t="s">
        <v>8</v>
      </c>
      <c r="D23" s="31" t="s">
        <v>48</v>
      </c>
      <c r="E23" s="31"/>
      <c r="F23" s="65">
        <f>[2]결재!F23</f>
        <v>0.35799999999999998</v>
      </c>
      <c r="G23" s="31" t="s">
        <v>45</v>
      </c>
      <c r="H23" s="31" t="s">
        <v>49</v>
      </c>
      <c r="I23" s="65">
        <f>[2]결재!I23</f>
        <v>0.41299999999999998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37.799999999999997</v>
      </c>
      <c r="C25" s="13" t="s">
        <v>8</v>
      </c>
      <c r="D25" s="31" t="s">
        <v>48</v>
      </c>
      <c r="E25" s="31"/>
      <c r="F25" s="65">
        <f>[2]결재!F25</f>
        <v>0.42399999999999999</v>
      </c>
      <c r="G25" s="31" t="s">
        <v>45</v>
      </c>
      <c r="H25" s="31" t="s">
        <v>49</v>
      </c>
      <c r="I25" s="65">
        <f>[2]결재!I25</f>
        <v>0.442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35.9</v>
      </c>
      <c r="C27" s="13" t="s">
        <v>8</v>
      </c>
      <c r="D27" s="31" t="s">
        <v>48</v>
      </c>
      <c r="E27" s="31"/>
      <c r="F27" s="65">
        <f>[2]결재!F27</f>
        <v>0.377</v>
      </c>
      <c r="G27" s="31" t="s">
        <v>45</v>
      </c>
      <c r="H27" s="31" t="s">
        <v>49</v>
      </c>
      <c r="I27" s="65">
        <f>[2]결재!I27</f>
        <v>0.40700000000000003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26.3</v>
      </c>
      <c r="C29" s="13" t="s">
        <v>8</v>
      </c>
      <c r="D29" s="31" t="s">
        <v>48</v>
      </c>
      <c r="E29" s="31"/>
      <c r="F29" s="65">
        <f>[2]결재!F29</f>
        <v>0.43</v>
      </c>
      <c r="G29" s="31" t="s">
        <v>45</v>
      </c>
      <c r="H29" s="31" t="s">
        <v>49</v>
      </c>
      <c r="I29" s="65">
        <f>[2]결재!I29</f>
        <v>0.47100000000000003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94.3</v>
      </c>
      <c r="C31" s="13" t="s">
        <v>8</v>
      </c>
      <c r="D31" s="30" t="s">
        <v>48</v>
      </c>
      <c r="F31" s="73">
        <f>[2]결재!F31</f>
        <v>0.97</v>
      </c>
      <c r="G31" s="31" t="s">
        <v>45</v>
      </c>
      <c r="H31" s="31" t="s">
        <v>49</v>
      </c>
      <c r="I31" s="73">
        <f>[2]결재!I31</f>
        <v>0.67299999999999993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76.099999999999994</v>
      </c>
      <c r="C33" s="13" t="s">
        <v>8</v>
      </c>
      <c r="D33" s="30" t="s">
        <v>48</v>
      </c>
      <c r="F33" s="73">
        <f>[2]결재!F33</f>
        <v>0.83</v>
      </c>
      <c r="G33" s="31" t="s">
        <v>45</v>
      </c>
      <c r="H33" s="31" t="s">
        <v>49</v>
      </c>
      <c r="I33" s="73">
        <f>[2]결재!I33</f>
        <v>0.90599999999999992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46152</v>
      </c>
      <c r="C36" s="148">
        <f>[2]결재!C37:D37</f>
        <v>163.90000000000006</v>
      </c>
      <c r="D36" s="148"/>
      <c r="E36" s="13" t="str">
        <f>[2]결재!E37</f>
        <v>(전년 152.2   평년 216.6)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2026-05-11T07:28:21Z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