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5.18.기준)\"/>
    </mc:Choice>
  </mc:AlternateContent>
  <xr:revisionPtr revIDLastSave="0" documentId="13_ncr:1_{64E9FF4F-0704-4D4F-8F22-3B87FAD94BE6}" xr6:coauthVersionLast="47" xr6:coauthVersionMax="47" xr10:uidLastSave="{00000000-0000-0000-0000-000000000000}"/>
  <bookViews>
    <workbookView xWindow="2868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<sst xmlns="http://schemas.openxmlformats.org/spreadsheetml/2006/main" count="278" uniqueCount="99">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</sst>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5.18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46160</v>
          </cell>
        </row>
        <row r="9">
          <cell r="D9" t="str">
            <v>(2025년동기 :</v>
          </cell>
        </row>
        <row r="17">
          <cell r="B17">
            <v>41</v>
          </cell>
          <cell r="D17" t="str">
            <v>(2025년동기 :</v>
          </cell>
          <cell r="F17">
            <v>0.53700000000000003</v>
          </cell>
          <cell r="I17">
            <v>0.43799999999999994</v>
          </cell>
        </row>
        <row r="19">
          <cell r="B19">
            <v>43.7</v>
          </cell>
          <cell r="F19">
            <v>0.38400000000000001</v>
          </cell>
          <cell r="I19">
            <v>0.38799999999999996</v>
          </cell>
        </row>
        <row r="21">
          <cell r="B21">
            <v>18.899999999999999</v>
          </cell>
          <cell r="F21">
            <v>0.29499999999999998</v>
          </cell>
          <cell r="I21">
            <v>0.375</v>
          </cell>
        </row>
        <row r="23">
          <cell r="B23">
            <v>42.7</v>
          </cell>
          <cell r="F23">
            <v>0.36899999999999999</v>
          </cell>
          <cell r="I23">
            <v>0.40700000000000003</v>
          </cell>
        </row>
        <row r="25">
          <cell r="B25">
            <v>36.700000000000003</v>
          </cell>
          <cell r="F25">
            <v>0.41899999999999998</v>
          </cell>
          <cell r="I25">
            <v>0.435</v>
          </cell>
        </row>
        <row r="27">
          <cell r="B27">
            <v>35.5</v>
          </cell>
          <cell r="F27">
            <v>0.37</v>
          </cell>
          <cell r="I27">
            <v>0.4</v>
          </cell>
        </row>
        <row r="29">
          <cell r="B29">
            <v>25.2</v>
          </cell>
          <cell r="F29">
            <v>0.43200000000000005</v>
          </cell>
          <cell r="I29">
            <v>0.46299999999999997</v>
          </cell>
        </row>
        <row r="31">
          <cell r="B31">
            <v>82</v>
          </cell>
          <cell r="F31">
            <v>0.89900000000000002</v>
          </cell>
          <cell r="I31">
            <v>0.66200000000000003</v>
          </cell>
        </row>
        <row r="33">
          <cell r="B33">
            <v>70.5</v>
          </cell>
          <cell r="F33">
            <v>0.84699999999999998</v>
          </cell>
          <cell r="I33">
            <v>0.88900000000000001</v>
          </cell>
        </row>
        <row r="37">
          <cell r="A37" t="str">
            <v xml:space="preserve"> ㅇ2026.01.01~</v>
          </cell>
          <cell r="B37">
            <v>46160</v>
          </cell>
          <cell r="C37">
            <v>165.09999999999994</v>
          </cell>
          <cell r="E37" t="str">
            <v>(전년 174.8   평년 235)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73.099999999999994</v>
          </cell>
          <cell r="I6">
            <v>75.7</v>
          </cell>
          <cell r="J6">
            <v>75.167092513774435</v>
          </cell>
        </row>
        <row r="7">
          <cell r="G7">
            <v>76.2</v>
          </cell>
          <cell r="I7">
            <v>79.2</v>
          </cell>
          <cell r="J7">
            <v>79.547619047619051</v>
          </cell>
        </row>
        <row r="8">
          <cell r="G8">
            <v>72.5</v>
          </cell>
          <cell r="I8">
            <v>75</v>
          </cell>
          <cell r="J8">
            <v>74.299359077442929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C6" sqref="C6:J71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370192.42854408571</v>
      </c>
      <c r="G6" s="83">
        <v>73.099999999999994</v>
      </c>
      <c r="H6" s="83">
        <v>78.099999999999994</v>
      </c>
      <c r="I6" s="103">
        <v>75.7</v>
      </c>
      <c r="J6" s="104">
        <v>75.167092513774435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61206.637999999984</v>
      </c>
      <c r="G7" s="83">
        <v>76.2</v>
      </c>
      <c r="H7" s="83">
        <v>76.400000000000006</v>
      </c>
      <c r="I7" s="105">
        <v>79.2</v>
      </c>
      <c r="J7" s="104">
        <v>79.547619047619051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308985.79054408573</v>
      </c>
      <c r="G8" s="112">
        <v>72.5</v>
      </c>
      <c r="H8" s="112">
        <v>78.400000000000006</v>
      </c>
      <c r="I8" s="113">
        <v>75</v>
      </c>
      <c r="J8" s="114">
        <v>74.299359077442929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32066.516110373013</v>
      </c>
      <c r="G9" s="83">
        <v>72.685169232660911</v>
      </c>
      <c r="H9" s="83">
        <v>78.755096291369696</v>
      </c>
      <c r="I9" s="84">
        <v>67.607650977795672</v>
      </c>
      <c r="J9" s="116">
        <v>74.193436990534593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3091.4839999999995</v>
      </c>
      <c r="G10" s="83">
        <v>74.8</v>
      </c>
      <c r="H10" s="83">
        <v>77.5</v>
      </c>
      <c r="I10" s="84">
        <v>75.3</v>
      </c>
      <c r="J10" s="85">
        <v>75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28975.032110373013</v>
      </c>
      <c r="G11" s="112">
        <v>72.466566902693614</v>
      </c>
      <c r="H11" s="112">
        <v>78.884831009562731</v>
      </c>
      <c r="I11" s="123">
        <v>66.834299518083427</v>
      </c>
      <c r="J11" s="124">
        <v>73.386873981069172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53452.287999999993</v>
      </c>
      <c r="G12" s="83">
        <v>71.439266525888101</v>
      </c>
      <c r="H12" s="83">
        <v>76.184405656090462</v>
      </c>
      <c r="I12" s="84">
        <v>72.001981240173734</v>
      </c>
      <c r="J12" s="116">
        <v>76.855862904244219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83</v>
      </c>
      <c r="J13" s="85">
        <v>82.5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49003.418999999994</v>
      </c>
      <c r="G14" s="112">
        <v>70.905382645309714</v>
      </c>
      <c r="H14" s="112">
        <v>76.04263720681223</v>
      </c>
      <c r="I14" s="123">
        <v>71.095855266004236</v>
      </c>
      <c r="J14" s="124">
        <v>71.211725808488424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8321.0785999999989</v>
      </c>
      <c r="G15" s="83">
        <v>86.175213338856665</v>
      </c>
      <c r="H15" s="83">
        <v>89.242104391052195</v>
      </c>
      <c r="I15" s="84">
        <v>76.812960114836443</v>
      </c>
      <c r="J15" s="116">
        <v>83.241375497733401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87.9</v>
      </c>
      <c r="J16" s="85">
        <v>84</v>
      </c>
    </row>
    <row r="17" spans="1:10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5721.8269999999993</v>
      </c>
      <c r="G17" s="112">
        <v>85.298553965414428</v>
      </c>
      <c r="H17" s="112">
        <v>89.713267740011929</v>
      </c>
      <c r="I17" s="123">
        <v>71.7801580202743</v>
      </c>
      <c r="J17" s="124">
        <v>82.482750995466816</v>
      </c>
    </row>
    <row r="18" spans="1:10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9137.0211247303396</v>
      </c>
      <c r="G18" s="83">
        <v>63.895252620491881</v>
      </c>
      <c r="H18" s="83">
        <v>69.159844325555241</v>
      </c>
      <c r="I18" s="84">
        <v>67.505192084306969</v>
      </c>
      <c r="J18" s="116">
        <v>74.767502105695115</v>
      </c>
    </row>
    <row r="19" spans="1:10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87.5</v>
      </c>
      <c r="J19" s="85">
        <v>82.8</v>
      </c>
    </row>
    <row r="20" spans="1:10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4912.1961247303398</v>
      </c>
      <c r="G20" s="112">
        <v>53.515591292410278</v>
      </c>
      <c r="H20" s="112">
        <v>61.717319300080618</v>
      </c>
      <c r="I20" s="123">
        <v>55.08182259434534</v>
      </c>
      <c r="J20" s="124">
        <v>66.735004211390219</v>
      </c>
    </row>
    <row r="21" spans="1:10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15231.059000000005</v>
      </c>
      <c r="G21" s="83">
        <v>77.354286439817187</v>
      </c>
      <c r="H21" s="83">
        <v>81.088039614017291</v>
      </c>
      <c r="I21" s="84">
        <v>73.750578504008928</v>
      </c>
      <c r="J21" s="116">
        <v>79.741375497733401</v>
      </c>
    </row>
    <row r="22" spans="1:10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71.8</v>
      </c>
      <c r="J22" s="85">
        <v>77</v>
      </c>
    </row>
    <row r="23" spans="1:10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12323.918000000003</v>
      </c>
      <c r="G23" s="125">
        <v>79.350447492112565</v>
      </c>
      <c r="H23" s="125">
        <v>84.084051252334064</v>
      </c>
      <c r="I23" s="123">
        <v>74.274768220448109</v>
      </c>
      <c r="J23" s="124">
        <v>82.482750995466816</v>
      </c>
    </row>
    <row r="24" spans="1:10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11223.143100078631</v>
      </c>
      <c r="G24" s="83">
        <v>72.248893395639442</v>
      </c>
      <c r="H24" s="83">
        <v>79.511314347066048</v>
      </c>
      <c r="I24" s="84">
        <v>94.200357770322299</v>
      </c>
      <c r="J24" s="116">
        <v>76.725836541816136</v>
      </c>
    </row>
    <row r="25" spans="1:10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568.51400000000001</v>
      </c>
      <c r="G25" s="83">
        <v>72.7</v>
      </c>
      <c r="H25" s="83">
        <v>77.7</v>
      </c>
      <c r="I25" s="84">
        <v>72.400000000000006</v>
      </c>
      <c r="J25" s="85">
        <v>81</v>
      </c>
    </row>
    <row r="26" spans="1:10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10654.629100078631</v>
      </c>
      <c r="G26" s="112">
        <v>72.22498034218161</v>
      </c>
      <c r="H26" s="112">
        <v>79.607331688403221</v>
      </c>
      <c r="I26" s="123">
        <v>95.355989533906353</v>
      </c>
      <c r="J26" s="124">
        <v>72.451673083632272</v>
      </c>
    </row>
    <row r="27" spans="1:10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27890.612999999998</v>
      </c>
      <c r="G27" s="83">
        <v>76.347795023404771</v>
      </c>
      <c r="H27" s="83">
        <v>77.623404779502337</v>
      </c>
      <c r="I27" s="84">
        <v>75.390922728636482</v>
      </c>
      <c r="J27" s="116">
        <v>88.6</v>
      </c>
    </row>
    <row r="28" spans="1:10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75.400000000000006</v>
      </c>
      <c r="J28" s="85">
        <v>86</v>
      </c>
    </row>
    <row r="29" spans="1:10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18340.246999999996</v>
      </c>
      <c r="G29" s="112">
        <v>78.764213012669089</v>
      </c>
      <c r="H29" s="112">
        <v>80.765471333476484</v>
      </c>
      <c r="I29" s="123">
        <v>75.385707537040986</v>
      </c>
      <c r="J29" s="124">
        <v>91.199999999999989</v>
      </c>
    </row>
    <row r="30" spans="1:10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20398.67959805725</v>
      </c>
      <c r="G30" s="83">
        <v>66.347957710382985</v>
      </c>
      <c r="H30" s="83">
        <v>74.852190396189258</v>
      </c>
      <c r="I30" s="84">
        <v>72.930797948500967</v>
      </c>
      <c r="J30" s="116">
        <v>75.747210518197932</v>
      </c>
    </row>
    <row r="31" spans="1:10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79.2</v>
      </c>
      <c r="J31" s="85">
        <v>79.8</v>
      </c>
    </row>
    <row r="32" spans="1:10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17439.413198057249</v>
      </c>
      <c r="G32" s="112">
        <v>64.299879057802698</v>
      </c>
      <c r="H32" s="112">
        <v>73.940120703887558</v>
      </c>
      <c r="I32" s="123">
        <v>72.179024902706743</v>
      </c>
      <c r="J32" s="124">
        <v>71.694421036395866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28513.535124695733</v>
      </c>
      <c r="G33" s="83">
        <v>80.215875554762093</v>
      </c>
      <c r="H33" s="83">
        <v>92.72596822858155</v>
      </c>
      <c r="I33" s="84">
        <v>89.660492186684451</v>
      </c>
      <c r="J33" s="116">
        <v>81.491146847896573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84.2</v>
      </c>
      <c r="J34" s="85">
        <v>76.5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27880.310124695734</v>
      </c>
      <c r="G35" s="112">
        <v>80.125043466765533</v>
      </c>
      <c r="H35" s="112">
        <v>92.90478120051614</v>
      </c>
      <c r="I35" s="123">
        <v>89.778188736288229</v>
      </c>
      <c r="J35" s="124">
        <v>86.482293695793132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18149.815999999999</v>
      </c>
      <c r="G36" s="83">
        <v>67.948845045112492</v>
      </c>
      <c r="H36" s="83">
        <v>69.381180038186528</v>
      </c>
      <c r="I36" s="84">
        <v>73.823255465708286</v>
      </c>
      <c r="J36" s="116">
        <v>77.564173801754109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80.8</v>
      </c>
      <c r="J37" s="85">
        <v>76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11554.765999999998</v>
      </c>
      <c r="G38" s="132">
        <v>63.67665601234431</v>
      </c>
      <c r="H38" s="132">
        <v>65.785060068334644</v>
      </c>
      <c r="I38" s="133">
        <v>70.529813733054112</v>
      </c>
      <c r="J38" s="134">
        <v>79.128347603508217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23371.916817257494</v>
      </c>
      <c r="G39" s="83">
        <v>62.005987364384616</v>
      </c>
      <c r="H39" s="83">
        <v>66.633418795781523</v>
      </c>
      <c r="I39" s="84">
        <v>68.964869658728773</v>
      </c>
      <c r="J39" s="116">
        <v>69.504057627999956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81.7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14607.140817257496</v>
      </c>
      <c r="G41" s="112">
        <v>54.170742878759491</v>
      </c>
      <c r="H41" s="112">
        <v>60.63919357201533</v>
      </c>
      <c r="I41" s="123">
        <v>63.898209977617782</v>
      </c>
      <c r="J41" s="124">
        <v>62.808115255999908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10973.213781754735</v>
      </c>
      <c r="G42" s="83">
        <v>70.017954197005722</v>
      </c>
      <c r="H42" s="83">
        <v>73.598505258633907</v>
      </c>
      <c r="I42" s="84">
        <v>77.098994975951342</v>
      </c>
      <c r="J42" s="116">
        <v>69.089597898951666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77.5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8384.068781754735</v>
      </c>
      <c r="G44" s="112">
        <v>67.575310564638784</v>
      </c>
      <c r="H44" s="112">
        <v>72.098111905642824</v>
      </c>
      <c r="I44" s="123">
        <v>76.99117255633125</v>
      </c>
      <c r="J44" s="124">
        <v>68.87919579790335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7184.4447090959666</v>
      </c>
      <c r="G45" s="83">
        <v>68.85609266911986</v>
      </c>
      <c r="H45" s="83">
        <v>71.437595296003252</v>
      </c>
      <c r="I45" s="84">
        <v>66.50919920517687</v>
      </c>
      <c r="J45" s="116">
        <v>74.189597898951675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83.9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5872.9227090959666</v>
      </c>
      <c r="G47" s="112">
        <v>65.341819193324071</v>
      </c>
      <c r="H47" s="112">
        <v>68.338636995827542</v>
      </c>
      <c r="I47" s="123">
        <v>63.697802503477043</v>
      </c>
      <c r="J47" s="124">
        <v>68.87919579790335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18824.269065074899</v>
      </c>
      <c r="G48" s="83">
        <v>88.643195823483239</v>
      </c>
      <c r="H48" s="83">
        <v>92.071376200347174</v>
      </c>
      <c r="I48" s="84">
        <v>75.105821903829167</v>
      </c>
      <c r="J48" s="116">
        <v>76.298820400335259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82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17752.975365074901</v>
      </c>
      <c r="G50" s="112">
        <v>88.724950597605584</v>
      </c>
      <c r="H50" s="112">
        <v>92.363355239670781</v>
      </c>
      <c r="I50" s="123">
        <v>74.680460787320825</v>
      </c>
      <c r="J50" s="124">
        <v>76.597640800670519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15881.056317761917</v>
      </c>
      <c r="G51" s="83">
        <v>69.994518567419973</v>
      </c>
      <c r="H51" s="83">
        <v>70.77151639763656</v>
      </c>
      <c r="I51" s="84">
        <v>79.50999206346799</v>
      </c>
      <c r="J51" s="116">
        <v>79.600299827045092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76.7</v>
      </c>
      <c r="J52" s="85">
        <v>77.900000000000006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12399.249317761916</v>
      </c>
      <c r="G53" s="112">
        <v>75.430401008406832</v>
      </c>
      <c r="H53" s="112">
        <v>76.502873557973956</v>
      </c>
      <c r="I53" s="123">
        <v>80.578568556273595</v>
      </c>
      <c r="J53" s="124">
        <v>81.300599654090178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8342.9011888141795</v>
      </c>
      <c r="G54" s="83">
        <v>85.010201638620131</v>
      </c>
      <c r="H54" s="83">
        <v>88.74808911750705</v>
      </c>
      <c r="I54" s="84">
        <v>57.956525735363286</v>
      </c>
      <c r="J54" s="116">
        <v>75.534374854715082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70.7</v>
      </c>
      <c r="J55" s="85">
        <v>87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7069.0477488141805</v>
      </c>
      <c r="G56" s="112">
        <v>84.255634670014075</v>
      </c>
      <c r="H56" s="112">
        <v>88.627938331253191</v>
      </c>
      <c r="I56" s="123">
        <v>55.797231666724223</v>
      </c>
      <c r="J56" s="124">
        <v>64.068749709430179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28120.166570492143</v>
      </c>
      <c r="G57" s="83">
        <v>71.336580254425897</v>
      </c>
      <c r="H57" s="83">
        <v>76.951038345143203</v>
      </c>
      <c r="I57" s="84">
        <v>80.9502335196686</v>
      </c>
      <c r="J57" s="116">
        <v>71.301807076594116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1991.3399999999997</v>
      </c>
      <c r="G58" s="83">
        <v>66.599999999999994</v>
      </c>
      <c r="H58" s="83">
        <v>66.8</v>
      </c>
      <c r="I58" s="84">
        <v>74.3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26128.826570492143</v>
      </c>
      <c r="G59" s="112">
        <v>71.725346758055792</v>
      </c>
      <c r="H59" s="112">
        <v>77.784209847297461</v>
      </c>
      <c r="I59" s="123">
        <v>81.496067833643991</v>
      </c>
      <c r="J59" s="124">
        <v>76.603614153188232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8671.1251762615193</v>
      </c>
      <c r="G60" s="83">
        <v>77.705217100649875</v>
      </c>
      <c r="H60" s="83">
        <v>84.430792320951369</v>
      </c>
      <c r="I60" s="84">
        <v>86.499545241870649</v>
      </c>
      <c r="J60" s="116">
        <v>79.551807076594116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1691.4690000000001</v>
      </c>
      <c r="G61" s="83">
        <v>79.3</v>
      </c>
      <c r="H61" s="83">
        <v>79.3</v>
      </c>
      <c r="I61" s="84">
        <v>78.3</v>
      </c>
      <c r="J61" s="85">
        <v>82.5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6979.6561762615192</v>
      </c>
      <c r="G62" s="112">
        <v>77.328342302919552</v>
      </c>
      <c r="H62" s="112">
        <v>85.643287337635314</v>
      </c>
      <c r="I62" s="123">
        <v>88.437239680260873</v>
      </c>
      <c r="J62" s="124">
        <v>76.603614153188232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8398.4310600000008</v>
      </c>
      <c r="G63" s="135">
        <v>75.106698801645507</v>
      </c>
      <c r="H63" s="135">
        <v>81.264559649436592</v>
      </c>
      <c r="I63" s="84">
        <v>79.286739789548761</v>
      </c>
      <c r="J63" s="116">
        <v>85.741146847896573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84.3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7305.9720000000016</v>
      </c>
      <c r="G65" s="112">
        <v>74.240138197337686</v>
      </c>
      <c r="H65" s="112">
        <v>81.237110049791696</v>
      </c>
      <c r="I65" s="123">
        <v>78.587298038817181</v>
      </c>
      <c r="J65" s="124">
        <v>86.482293695793132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9722.6088162042779</v>
      </c>
      <c r="G66" s="83">
        <v>77.108484544406991</v>
      </c>
      <c r="H66" s="83">
        <v>82.242416840259764</v>
      </c>
      <c r="I66" s="84">
        <v>84.410955782194534</v>
      </c>
      <c r="J66" s="116">
        <v>78.975836541816136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155.12879999999998</v>
      </c>
      <c r="G67" s="83">
        <v>71.16</v>
      </c>
      <c r="H67" s="83">
        <v>71.986000000000004</v>
      </c>
      <c r="I67" s="84">
        <v>71.900000000000006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9567.4800162042775</v>
      </c>
      <c r="G68" s="112">
        <v>77.213138699090294</v>
      </c>
      <c r="H68" s="112">
        <v>82.422862233785438</v>
      </c>
      <c r="I68" s="123">
        <v>84.631066214001365</v>
      </c>
      <c r="J68" s="124">
        <v>72.451673083632272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6318.5453834335831</v>
      </c>
      <c r="G69" s="83">
        <v>92.756097819048492</v>
      </c>
      <c r="H69" s="83">
        <v>93.737689643183487</v>
      </c>
      <c r="I69" s="84">
        <v>90.233453025227291</v>
      </c>
      <c r="J69" s="116">
        <v>79.980879835154013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205.85199999999998</v>
      </c>
      <c r="G70" s="83">
        <v>97.1</v>
      </c>
      <c r="H70" s="83">
        <v>98.6</v>
      </c>
      <c r="I70" s="84">
        <v>91.9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6112.6933834335832</v>
      </c>
      <c r="G71" s="132">
        <v>92.616566415660358</v>
      </c>
      <c r="H71" s="132">
        <v>93.581506340813007</v>
      </c>
      <c r="I71" s="133">
        <v>90.179921516340656</v>
      </c>
      <c r="J71" s="134">
        <v>74.961759670308012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A2" sqref="A2:J2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46160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3">
        <f>[2]시군별!E6</f>
        <v>506371</v>
      </c>
      <c r="F5" s="153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4" t="s">
        <v>35</v>
      </c>
      <c r="D6" s="154"/>
      <c r="E6" s="154"/>
      <c r="F6" s="155">
        <v>651</v>
      </c>
      <c r="G6" s="155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73.099999999999994</v>
      </c>
      <c r="C9" s="12" t="s">
        <v>8</v>
      </c>
      <c r="D9" s="12" t="str">
        <f>[2]결재!D9</f>
        <v>(2025년동기 :</v>
      </c>
      <c r="F9" s="14">
        <f>[2]시군별!I6</f>
        <v>75.7</v>
      </c>
      <c r="G9" s="12" t="s">
        <v>9</v>
      </c>
      <c r="H9" s="12" t="s">
        <v>39</v>
      </c>
      <c r="I9" s="14">
        <f>[2]시군별!J6</f>
        <v>75.167092513774435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76.2</v>
      </c>
      <c r="C11" s="13" t="s">
        <v>8</v>
      </c>
      <c r="D11" s="13" t="s">
        <v>11</v>
      </c>
      <c r="F11" s="19">
        <f>[2]시군별!I7</f>
        <v>79.2</v>
      </c>
      <c r="G11" s="13" t="s">
        <v>9</v>
      </c>
      <c r="H11" s="13" t="s">
        <v>12</v>
      </c>
      <c r="I11" s="19">
        <f>[2]시군별!J7</f>
        <v>79.547619047619051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72.5</v>
      </c>
      <c r="C13" s="13" t="s">
        <v>8</v>
      </c>
      <c r="D13" s="13" t="s">
        <v>11</v>
      </c>
      <c r="F13" s="19">
        <f>[2]시군별!I8</f>
        <v>75</v>
      </c>
      <c r="G13" s="13" t="s">
        <v>9</v>
      </c>
      <c r="H13" s="13" t="s">
        <v>12</v>
      </c>
      <c r="I13" s="19">
        <f>[2]시군별!J8</f>
        <v>74.299359077442929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41</v>
      </c>
      <c r="C17" s="13" t="s">
        <v>8</v>
      </c>
      <c r="D17" s="31" t="str">
        <f>[2]결재!D17</f>
        <v>(2025년동기 :</v>
      </c>
      <c r="E17" s="31"/>
      <c r="F17" s="65">
        <f>[2]결재!F17</f>
        <v>0.53700000000000003</v>
      </c>
      <c r="G17" s="31" t="s">
        <v>45</v>
      </c>
      <c r="H17" s="31" t="s">
        <v>46</v>
      </c>
      <c r="I17" s="65">
        <f>[2]결재!I17</f>
        <v>0.43799999999999994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43.7</v>
      </c>
      <c r="C19" s="13" t="s">
        <v>8</v>
      </c>
      <c r="D19" s="31" t="s">
        <v>48</v>
      </c>
      <c r="E19" s="31"/>
      <c r="F19" s="65">
        <f>[2]결재!F19</f>
        <v>0.38400000000000001</v>
      </c>
      <c r="G19" s="31" t="s">
        <v>45</v>
      </c>
      <c r="H19" s="31" t="s">
        <v>49</v>
      </c>
      <c r="I19" s="65">
        <f>[2]결재!I19</f>
        <v>0.38799999999999996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18.899999999999999</v>
      </c>
      <c r="C21" s="13" t="s">
        <v>8</v>
      </c>
      <c r="D21" s="31" t="s">
        <v>48</v>
      </c>
      <c r="E21" s="31"/>
      <c r="F21" s="65">
        <f>[2]결재!F21</f>
        <v>0.29499999999999998</v>
      </c>
      <c r="G21" s="31" t="s">
        <v>45</v>
      </c>
      <c r="H21" s="31" t="s">
        <v>49</v>
      </c>
      <c r="I21" s="65">
        <f>[2]결재!I21</f>
        <v>0.375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42.7</v>
      </c>
      <c r="C23" s="13" t="s">
        <v>8</v>
      </c>
      <c r="D23" s="31" t="s">
        <v>48</v>
      </c>
      <c r="E23" s="31"/>
      <c r="F23" s="65">
        <f>[2]결재!F23</f>
        <v>0.36899999999999999</v>
      </c>
      <c r="G23" s="31" t="s">
        <v>45</v>
      </c>
      <c r="H23" s="31" t="s">
        <v>49</v>
      </c>
      <c r="I23" s="65">
        <f>[2]결재!I23</f>
        <v>0.40700000000000003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36.700000000000003</v>
      </c>
      <c r="C25" s="13" t="s">
        <v>8</v>
      </c>
      <c r="D25" s="31" t="s">
        <v>48</v>
      </c>
      <c r="E25" s="31"/>
      <c r="F25" s="65">
        <f>[2]결재!F25</f>
        <v>0.41899999999999998</v>
      </c>
      <c r="G25" s="31" t="s">
        <v>45</v>
      </c>
      <c r="H25" s="31" t="s">
        <v>49</v>
      </c>
      <c r="I25" s="65">
        <f>[2]결재!I25</f>
        <v>0.435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35.5</v>
      </c>
      <c r="C27" s="13" t="s">
        <v>8</v>
      </c>
      <c r="D27" s="31" t="s">
        <v>48</v>
      </c>
      <c r="E27" s="31"/>
      <c r="F27" s="65">
        <f>[2]결재!F27</f>
        <v>0.37</v>
      </c>
      <c r="G27" s="31" t="s">
        <v>45</v>
      </c>
      <c r="H27" s="31" t="s">
        <v>49</v>
      </c>
      <c r="I27" s="65">
        <f>[2]결재!I27</f>
        <v>0.4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25.2</v>
      </c>
      <c r="C29" s="13" t="s">
        <v>8</v>
      </c>
      <c r="D29" s="31" t="s">
        <v>48</v>
      </c>
      <c r="E29" s="31"/>
      <c r="F29" s="65">
        <f>[2]결재!F29</f>
        <v>0.43200000000000005</v>
      </c>
      <c r="G29" s="31" t="s">
        <v>45</v>
      </c>
      <c r="H29" s="31" t="s">
        <v>49</v>
      </c>
      <c r="I29" s="65">
        <f>[2]결재!I29</f>
        <v>0.46299999999999997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82</v>
      </c>
      <c r="C31" s="13" t="s">
        <v>8</v>
      </c>
      <c r="D31" s="30" t="s">
        <v>48</v>
      </c>
      <c r="F31" s="73">
        <f>[2]결재!F31</f>
        <v>0.89900000000000002</v>
      </c>
      <c r="G31" s="31" t="s">
        <v>45</v>
      </c>
      <c r="H31" s="31" t="s">
        <v>49</v>
      </c>
      <c r="I31" s="73">
        <f>[2]결재!I31</f>
        <v>0.66200000000000003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70.5</v>
      </c>
      <c r="C33" s="13" t="s">
        <v>8</v>
      </c>
      <c r="D33" s="30" t="s">
        <v>48</v>
      </c>
      <c r="F33" s="73">
        <f>[2]결재!F33</f>
        <v>0.84699999999999998</v>
      </c>
      <c r="G33" s="31" t="s">
        <v>45</v>
      </c>
      <c r="H33" s="31" t="s">
        <v>49</v>
      </c>
      <c r="I33" s="73">
        <f>[2]결재!I33</f>
        <v>0.88900000000000001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46160</v>
      </c>
      <c r="C36" s="148">
        <f>[2]결재!C37:D37</f>
        <v>165.09999999999994</v>
      </c>
      <c r="D36" s="148"/>
      <c r="E36" s="13" t="str">
        <f>[2]결재!E37</f>
        <v>(전년 174.8   평년 235)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2026-04-20T04:52:47Z</cp:lastPrinted>
  <dcterms:created xsi:type="dcterms:W3CDTF">2000-04-10T01:01:28Z</dcterms:created>
  <dcterms:modified xsi:type="dcterms:W3CDTF">2026-05-18T06:29:08Z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