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6.22.기준)\"/>
    </mc:Choice>
  </mc:AlternateContent>
  <xr:revisionPtr revIDLastSave="0" documentId="13_ncr:1_{A60C4A79-A2F5-4FDF-9C0C-3B8DA6EBFE8D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N21" i="1" l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<sst xmlns="http://schemas.openxmlformats.org/spreadsheetml/2006/main" count="279" uniqueCount="99">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</sst>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6.22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46195</v>
          </cell>
        </row>
        <row r="9">
          <cell r="D9" t="str">
            <v>(2025년동기 :</v>
          </cell>
        </row>
        <row r="17">
          <cell r="B17">
            <v>37.1</v>
          </cell>
          <cell r="D17" t="str">
            <v>(2025년동기 :</v>
          </cell>
          <cell r="F17">
            <v>0.47399999999999998</v>
          </cell>
          <cell r="I17">
            <v>0.379</v>
          </cell>
        </row>
        <row r="19">
          <cell r="B19">
            <v>43.2</v>
          </cell>
          <cell r="F19">
            <v>0.47600000000000003</v>
          </cell>
          <cell r="I19">
            <v>0.32400000000000001</v>
          </cell>
        </row>
        <row r="21">
          <cell r="B21">
            <v>22</v>
          </cell>
          <cell r="F21">
            <v>0.308</v>
          </cell>
          <cell r="I21">
            <v>0.318</v>
          </cell>
        </row>
        <row r="23">
          <cell r="B23">
            <v>36.6</v>
          </cell>
          <cell r="F23">
            <v>0.46100000000000002</v>
          </cell>
          <cell r="I23">
            <v>0.35899999999999999</v>
          </cell>
        </row>
        <row r="25">
          <cell r="B25">
            <v>32.9</v>
          </cell>
          <cell r="F25">
            <v>0.38299999999999995</v>
          </cell>
          <cell r="I25">
            <v>0.40100000000000002</v>
          </cell>
        </row>
        <row r="27">
          <cell r="B27">
            <v>32.4</v>
          </cell>
          <cell r="F27">
            <v>0.439</v>
          </cell>
          <cell r="I27">
            <v>0.35700000000000004</v>
          </cell>
        </row>
        <row r="29">
          <cell r="B29">
            <v>21.9</v>
          </cell>
          <cell r="F29">
            <v>0.45299999999999996</v>
          </cell>
          <cell r="I29">
            <v>0.41200000000000003</v>
          </cell>
        </row>
        <row r="31">
          <cell r="B31">
            <v>44</v>
          </cell>
          <cell r="F31">
            <v>0.67500000000000004</v>
          </cell>
          <cell r="I31">
            <v>0.56899999999999995</v>
          </cell>
        </row>
        <row r="33">
          <cell r="B33">
            <v>48.4</v>
          </cell>
          <cell r="F33">
            <v>0.76400000000000001</v>
          </cell>
          <cell r="I33">
            <v>0.74</v>
          </cell>
        </row>
        <row r="37">
          <cell r="A37" t="str">
            <v xml:space="preserve"> ㅇ2026.01.01~</v>
          </cell>
          <cell r="B37">
            <v>46195</v>
          </cell>
          <cell r="C37">
            <v>317.60000000000014</v>
          </cell>
          <cell r="E37" t="str">
            <v>(전년 343.3   평년 370.6)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58.9</v>
          </cell>
          <cell r="I6">
            <v>62.6</v>
          </cell>
          <cell r="J6">
            <v>69.2</v>
          </cell>
        </row>
        <row r="7">
          <cell r="G7">
            <v>75.900000000000006</v>
          </cell>
          <cell r="I7">
            <v>75.7</v>
          </cell>
          <cell r="J7">
            <v>78.599999999999994</v>
          </cell>
        </row>
        <row r="8">
          <cell r="G8">
            <v>55.7</v>
          </cell>
          <cell r="I8">
            <v>60.2</v>
          </cell>
          <cell r="J8">
            <v>67.400000000000006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N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L8" sqref="L8:L9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298300.56832801667</v>
      </c>
      <c r="G6" s="83">
        <v>58.9</v>
      </c>
      <c r="H6" s="83">
        <v>59.7</v>
      </c>
      <c r="I6" s="103">
        <v>62.6</v>
      </c>
      <c r="J6" s="104">
        <v>69.2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60938.84844999999</v>
      </c>
      <c r="G7" s="83">
        <v>75.900000000000006</v>
      </c>
      <c r="H7" s="83">
        <v>75.8</v>
      </c>
      <c r="I7" s="105">
        <v>75.7</v>
      </c>
      <c r="J7" s="104">
        <v>78.599999999999994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237361.71987801668</v>
      </c>
      <c r="G8" s="112">
        <v>55.7</v>
      </c>
      <c r="H8" s="112">
        <v>56.7</v>
      </c>
      <c r="I8" s="113">
        <v>60.2</v>
      </c>
      <c r="J8" s="114">
        <v>67.400000000000006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25887.215903423603</v>
      </c>
      <c r="G9" s="83">
        <v>58.678549999826835</v>
      </c>
      <c r="H9" s="83">
        <v>58.40674075667399</v>
      </c>
      <c r="I9" s="84">
        <v>53.843349317703684</v>
      </c>
      <c r="J9" s="116">
        <v>57.925009624975601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2822.8389999999995</v>
      </c>
      <c r="G10" s="83">
        <v>68.3</v>
      </c>
      <c r="H10" s="83">
        <v>66.099999999999994</v>
      </c>
      <c r="I10" s="84">
        <v>68.099999999999994</v>
      </c>
      <c r="J10" s="85">
        <v>68.3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23064.376903423603</v>
      </c>
      <c r="G11" s="112">
        <v>57.684015864904971</v>
      </c>
      <c r="H11" s="112">
        <v>57.611516655716954</v>
      </c>
      <c r="I11" s="123">
        <v>52.410054808583503</v>
      </c>
      <c r="J11" s="124">
        <v>56.881958415538094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40582.235000000001</v>
      </c>
      <c r="G12" s="83">
        <v>54.23837240383844</v>
      </c>
      <c r="H12" s="83">
        <v>55.435512282483742</v>
      </c>
      <c r="I12" s="84">
        <v>55.152443573960042</v>
      </c>
      <c r="J12" s="116">
        <v>54.812810776241058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71.3</v>
      </c>
      <c r="J13" s="85">
        <v>73.8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36133.366000000002</v>
      </c>
      <c r="G14" s="112">
        <v>52.28308952265197</v>
      </c>
      <c r="H14" s="112">
        <v>53.579155271953802</v>
      </c>
      <c r="I14" s="123">
        <v>53.82204756204839</v>
      </c>
      <c r="J14" s="124">
        <v>53.248457622474398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6870.7685999999994</v>
      </c>
      <c r="G15" s="83">
        <v>71.155432891466447</v>
      </c>
      <c r="H15" s="83">
        <v>73.298090306545149</v>
      </c>
      <c r="I15" s="84">
        <v>67.066482108069309</v>
      </c>
      <c r="J15" s="116">
        <v>76.029570388598387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85.7</v>
      </c>
      <c r="J16" s="85">
        <v>87.1</v>
      </c>
    </row>
    <row r="17" spans="1:14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4271.5169999999998</v>
      </c>
      <c r="G17" s="112">
        <v>63.677951699463321</v>
      </c>
      <c r="H17" s="112">
        <v>66.762254025044726</v>
      </c>
      <c r="I17" s="123">
        <v>58.608064997018481</v>
      </c>
      <c r="J17" s="124">
        <v>71.004308288610616</v>
      </c>
    </row>
    <row r="18" spans="1:14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8168.0136704364686</v>
      </c>
      <c r="G18" s="83">
        <v>57.118976716338942</v>
      </c>
      <c r="H18" s="83">
        <v>59.699439379996356</v>
      </c>
      <c r="I18" s="84">
        <v>63.73264863272955</v>
      </c>
      <c r="J18" s="116">
        <v>68.985005584089777</v>
      </c>
    </row>
    <row r="19" spans="1:14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85.7</v>
      </c>
      <c r="J19" s="85">
        <v>87.1</v>
      </c>
    </row>
    <row r="20" spans="1:14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3943.1886704364692</v>
      </c>
      <c r="G20" s="112">
        <v>42.958804558628053</v>
      </c>
      <c r="H20" s="112">
        <v>46.978917434791143</v>
      </c>
      <c r="I20" s="123">
        <v>50.083679165149853</v>
      </c>
      <c r="J20" s="124">
        <v>57.729620191724308</v>
      </c>
    </row>
    <row r="21" spans="1:14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11353.637999999999</v>
      </c>
      <c r="G21" s="83">
        <v>57.661950228542402</v>
      </c>
      <c r="H21" s="83">
        <v>61.287100050787203</v>
      </c>
      <c r="I21" s="84">
        <v>64.528087892012593</v>
      </c>
      <c r="J21" s="116">
        <v>70.603927737744868</v>
      </c>
      <c r="N21" s="5">
        <f ca="1">N21</f>
        <v>0</v>
      </c>
    </row>
    <row r="22" spans="1:14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70.5</v>
      </c>
      <c r="J22" s="85">
        <v>72</v>
      </c>
    </row>
    <row r="23" spans="1:14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8446.4969999999976</v>
      </c>
      <c r="G23" s="125">
        <v>54.384759513231593</v>
      </c>
      <c r="H23" s="125">
        <v>58.980677354967483</v>
      </c>
      <c r="I23" s="123">
        <v>62.92322302343549</v>
      </c>
      <c r="J23" s="124">
        <v>70.2287535410765</v>
      </c>
    </row>
    <row r="24" spans="1:14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11608.807879450118</v>
      </c>
      <c r="G24" s="83">
        <v>74.731607309450993</v>
      </c>
      <c r="H24" s="83">
        <v>64.070776759428384</v>
      </c>
      <c r="I24" s="84">
        <v>69.799238017112543</v>
      </c>
      <c r="J24" s="116">
        <v>79.140731994623337</v>
      </c>
    </row>
    <row r="25" spans="1:14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540.36199999999997</v>
      </c>
      <c r="G25" s="83">
        <v>69.099999999999994</v>
      </c>
      <c r="H25" s="83">
        <v>72.3</v>
      </c>
      <c r="I25" s="84">
        <v>69</v>
      </c>
      <c r="J25" s="85">
        <v>69.099999999999994</v>
      </c>
    </row>
    <row r="26" spans="1:14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11068.445879450119</v>
      </c>
      <c r="G26" s="112">
        <v>75.030137469157538</v>
      </c>
      <c r="H26" s="112">
        <v>63.63454759903474</v>
      </c>
      <c r="I26" s="123">
        <v>69.841605433692123</v>
      </c>
      <c r="J26" s="124">
        <v>79.672988801822058</v>
      </c>
    </row>
    <row r="27" spans="1:14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24445.861000000004</v>
      </c>
      <c r="G27" s="83">
        <v>66.918127070159599</v>
      </c>
      <c r="H27" s="83">
        <v>69.920319728449783</v>
      </c>
      <c r="I27" s="84">
        <v>67.56486648664864</v>
      </c>
      <c r="J27" s="116">
        <v>74.816763494531259</v>
      </c>
    </row>
    <row r="28" spans="1:14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70</v>
      </c>
      <c r="J28" s="85">
        <v>78.5</v>
      </c>
    </row>
    <row r="29" spans="1:14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14895.495000000003</v>
      </c>
      <c r="G29" s="112">
        <v>63.970345716126275</v>
      </c>
      <c r="H29" s="112">
        <v>68.680377925703212</v>
      </c>
      <c r="I29" s="123">
        <v>66.165802018466806</v>
      </c>
      <c r="J29" s="124">
        <v>72.70062271848829</v>
      </c>
    </row>
    <row r="30" spans="1:14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16063.620985443646</v>
      </c>
      <c r="G30" s="83">
        <v>52.247913434521529</v>
      </c>
      <c r="H30" s="83">
        <v>47.786502718738312</v>
      </c>
      <c r="I30" s="84">
        <v>56.624303883132129</v>
      </c>
      <c r="J30" s="116">
        <v>68.673118138829466</v>
      </c>
    </row>
    <row r="31" spans="1:14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76</v>
      </c>
      <c r="J31" s="85">
        <v>75.599999999999994</v>
      </c>
    </row>
    <row r="32" spans="1:14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13104.354585443645</v>
      </c>
      <c r="G32" s="112">
        <v>48.316328388185404</v>
      </c>
      <c r="H32" s="112">
        <v>43.258955316260213</v>
      </c>
      <c r="I32" s="123">
        <v>54.300862085514801</v>
      </c>
      <c r="J32" s="124">
        <v>67.842479242227967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16988.762971474309</v>
      </c>
      <c r="G33" s="83">
        <v>47.793740425010718</v>
      </c>
      <c r="H33" s="83">
        <v>45.715883165422291</v>
      </c>
      <c r="I33" s="84">
        <v>58.499986274697648</v>
      </c>
      <c r="J33" s="116">
        <v>72.118616949707487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82.5</v>
      </c>
      <c r="J34" s="85">
        <v>88.1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16355.53797147431</v>
      </c>
      <c r="G35" s="112">
        <v>47.004075099075493</v>
      </c>
      <c r="H35" s="112">
        <v>44.881431285150612</v>
      </c>
      <c r="I35" s="123">
        <v>57.9826851396828</v>
      </c>
      <c r="J35" s="124">
        <v>71.774150997077314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15854.689000000002</v>
      </c>
      <c r="G36" s="83">
        <v>59.356403728800878</v>
      </c>
      <c r="H36" s="83">
        <v>60.664812249634977</v>
      </c>
      <c r="I36" s="84">
        <v>66.308370769691521</v>
      </c>
      <c r="J36" s="116">
        <v>73.72496256364181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78.7</v>
      </c>
      <c r="J37" s="85">
        <v>82.9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9259.6390000000029</v>
      </c>
      <c r="G38" s="132">
        <v>51.028540725228723</v>
      </c>
      <c r="H38" s="132">
        <v>52.954524413093786</v>
      </c>
      <c r="I38" s="133">
        <v>60.458778794224614</v>
      </c>
      <c r="J38" s="134">
        <v>69.393794775708145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19908.524890809189</v>
      </c>
      <c r="G39" s="83">
        <v>52.817565306049374</v>
      </c>
      <c r="H39" s="83">
        <v>55.763544526503729</v>
      </c>
      <c r="I39" s="84">
        <v>65.346336479356694</v>
      </c>
      <c r="J39" s="116">
        <v>76.03880005905549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82.5</v>
      </c>
      <c r="J40" s="85">
        <v>85.9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11143.748890809189</v>
      </c>
      <c r="G41" s="112">
        <v>41.326715708545109</v>
      </c>
      <c r="H41" s="112">
        <v>45.444750003245133</v>
      </c>
      <c r="I41" s="123">
        <v>58.521767510342734</v>
      </c>
      <c r="J41" s="124">
        <v>72.115530896568842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9810.5964037578105</v>
      </c>
      <c r="G42" s="83">
        <v>62.599517635003899</v>
      </c>
      <c r="H42" s="83">
        <v>65.55348087588726</v>
      </c>
      <c r="I42" s="84">
        <v>75.221614863911967</v>
      </c>
      <c r="J42" s="116">
        <v>80.93770086772102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78.400000000000006</v>
      </c>
      <c r="J43" s="85">
        <v>79.2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7221.451403757811</v>
      </c>
      <c r="G44" s="112">
        <v>58.204653854741764</v>
      </c>
      <c r="H44" s="112">
        <v>61.935975843226011</v>
      </c>
      <c r="I44" s="123">
        <v>74.367009172448306</v>
      </c>
      <c r="J44" s="124">
        <v>81.404934694973164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6388.7824466203074</v>
      </c>
      <c r="G45" s="83">
        <v>61.230424061915926</v>
      </c>
      <c r="H45" s="83">
        <v>62.570722889195828</v>
      </c>
      <c r="I45" s="84">
        <v>60.664712902048855</v>
      </c>
      <c r="J45" s="116">
        <v>62.884567940206836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82.5</v>
      </c>
      <c r="J46" s="85">
        <v>86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5077.2604466203074</v>
      </c>
      <c r="G47" s="112">
        <v>56.489324061196115</v>
      </c>
      <c r="H47" s="112">
        <v>58.045251738525728</v>
      </c>
      <c r="I47" s="123">
        <v>57.134820584144649</v>
      </c>
      <c r="J47" s="124">
        <v>59.147727399165497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15045.656085494555</v>
      </c>
      <c r="G48" s="83">
        <v>70.849764953355404</v>
      </c>
      <c r="H48" s="83">
        <v>71.74456601115368</v>
      </c>
      <c r="I48" s="84">
        <v>63.873593307124267</v>
      </c>
      <c r="J48" s="116">
        <v>64.046950645564522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83.8</v>
      </c>
      <c r="J49" s="85">
        <v>83.7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13974.362385494554</v>
      </c>
      <c r="G50" s="112">
        <v>69.840383754783119</v>
      </c>
      <c r="H50" s="112">
        <v>70.790056165368554</v>
      </c>
      <c r="I50" s="123">
        <v>62.644161969458523</v>
      </c>
      <c r="J50" s="124">
        <v>62.834385072180297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13939.979881667326</v>
      </c>
      <c r="G51" s="83">
        <v>61.439375387488774</v>
      </c>
      <c r="H51" s="83">
        <v>63.99858783230308</v>
      </c>
      <c r="I51" s="84">
        <v>72.340400044332014</v>
      </c>
      <c r="J51" s="116">
        <v>75.388566504423295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68.3</v>
      </c>
      <c r="J52" s="85">
        <v>69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10458.172881667326</v>
      </c>
      <c r="G53" s="112">
        <v>63.621930171963292</v>
      </c>
      <c r="H53" s="112">
        <v>67.154353286721289</v>
      </c>
      <c r="I53" s="123">
        <v>73.876872892435159</v>
      </c>
      <c r="J53" s="124">
        <v>77.817994002850725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6678.3212842045205</v>
      </c>
      <c r="G54" s="83">
        <v>68.048922806241293</v>
      </c>
      <c r="H54" s="83">
        <v>71.834198976347764</v>
      </c>
      <c r="I54" s="84">
        <v>49.791813527914812</v>
      </c>
      <c r="J54" s="116">
        <v>61.492687428222503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69.599999999999994</v>
      </c>
      <c r="J55" s="85">
        <v>69.599999999999994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5404.4678442045206</v>
      </c>
      <c r="G56" s="112">
        <v>64.415588131162352</v>
      </c>
      <c r="H56" s="112">
        <v>68.843323570187948</v>
      </c>
      <c r="I56" s="123">
        <v>46.435452564534359</v>
      </c>
      <c r="J56" s="124">
        <v>60.118959072414413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20677.087250146171</v>
      </c>
      <c r="G57" s="83">
        <v>52.454621502692035</v>
      </c>
      <c r="H57" s="83">
        <v>56.537223893670607</v>
      </c>
      <c r="I57" s="84">
        <v>64.7551861940685</v>
      </c>
      <c r="J57" s="116">
        <v>74.825607681195521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2021.2399999999998</v>
      </c>
      <c r="G58" s="83">
        <v>67.599999999999994</v>
      </c>
      <c r="H58" s="83">
        <v>67.099999999999994</v>
      </c>
      <c r="I58" s="84">
        <v>71</v>
      </c>
      <c r="J58" s="85">
        <v>71.099999999999994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18655.847250146173</v>
      </c>
      <c r="G59" s="112">
        <v>51.211527217728104</v>
      </c>
      <c r="H59" s="112">
        <v>55.670257999522399</v>
      </c>
      <c r="I59" s="123">
        <v>64.242627702763897</v>
      </c>
      <c r="J59" s="124">
        <v>75.131396118066547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7122.236279253364</v>
      </c>
      <c r="G60" s="83">
        <v>63.825040588344514</v>
      </c>
      <c r="H60" s="83">
        <v>67.642700788136722</v>
      </c>
      <c r="I60" s="84">
        <v>78.774639591127411</v>
      </c>
      <c r="J60" s="116">
        <v>90.874219569787556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1687.203</v>
      </c>
      <c r="G61" s="83">
        <v>79.099999999999994</v>
      </c>
      <c r="H61" s="83">
        <v>79.3</v>
      </c>
      <c r="I61" s="84">
        <v>79.2</v>
      </c>
      <c r="J61" s="85">
        <v>80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5435.0332792533645</v>
      </c>
      <c r="G62" s="112">
        <v>60.215303337617598</v>
      </c>
      <c r="H62" s="112">
        <v>64.887879248262536</v>
      </c>
      <c r="I62" s="123">
        <v>78.67411956541001</v>
      </c>
      <c r="J62" s="124">
        <v>93.443985838606153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7413.498059999999</v>
      </c>
      <c r="G63" s="135">
        <v>66.298498121981751</v>
      </c>
      <c r="H63" s="135">
        <v>63.306618315149358</v>
      </c>
      <c r="I63" s="84">
        <v>68.393641876226127</v>
      </c>
      <c r="J63" s="116">
        <v>74.320117710005348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79.2</v>
      </c>
      <c r="J64" s="85">
        <v>78.7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6321.0389999999989</v>
      </c>
      <c r="G65" s="112">
        <v>64.231673610405437</v>
      </c>
      <c r="H65" s="112">
        <v>60.832100396301193</v>
      </c>
      <c r="I65" s="123">
        <v>66.885956711716275</v>
      </c>
      <c r="J65" s="124">
        <v>73.709043796362167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8170.1211912828985</v>
      </c>
      <c r="G66" s="83">
        <v>64.795948856236805</v>
      </c>
      <c r="H66" s="83">
        <v>66.485985423759132</v>
      </c>
      <c r="I66" s="84">
        <v>63.966078737324203</v>
      </c>
      <c r="J66" s="116">
        <v>73.129568011790937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154.26224999999999</v>
      </c>
      <c r="G67" s="83">
        <v>70.762500000000003</v>
      </c>
      <c r="H67" s="83">
        <v>70.726399999999998</v>
      </c>
      <c r="I67" s="84">
        <v>72.599999999999994</v>
      </c>
      <c r="J67" s="85">
        <v>72.8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8015.8589412828987</v>
      </c>
      <c r="G68" s="112">
        <v>64.690976848381069</v>
      </c>
      <c r="H68" s="112">
        <v>66.411382052149051</v>
      </c>
      <c r="I68" s="123">
        <v>63.814178581141221</v>
      </c>
      <c r="J68" s="124">
        <v>73.135366238453074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5322.1515445523555</v>
      </c>
      <c r="G69" s="83">
        <v>78.129059667533113</v>
      </c>
      <c r="H69" s="83">
        <v>73.514199251932183</v>
      </c>
      <c r="I69" s="84">
        <v>73.402399580183953</v>
      </c>
      <c r="J69" s="116">
        <v>70.487808747145877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210.09199999999998</v>
      </c>
      <c r="G70" s="83">
        <v>99.1</v>
      </c>
      <c r="H70" s="83">
        <v>97.4</v>
      </c>
      <c r="I70" s="84">
        <v>69.099999999999994</v>
      </c>
      <c r="J70" s="85">
        <v>71.099999999999994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5112.0595445523559</v>
      </c>
      <c r="G71" s="132">
        <v>77.455447644732658</v>
      </c>
      <c r="H71" s="132">
        <v>72.746958379418487</v>
      </c>
      <c r="I71" s="133">
        <v>73.54059786972924</v>
      </c>
      <c r="J71" s="134">
        <v>70.468144422054195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46195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58.9</v>
      </c>
      <c r="C9" s="12" t="s">
        <v>8</v>
      </c>
      <c r="D9" s="12" t="str">
        <f>[2]결재!D9</f>
        <v>(2025년동기 :</v>
      </c>
      <c r="F9" s="14">
        <f>[2]시군별!I6</f>
        <v>62.6</v>
      </c>
      <c r="G9" s="12" t="s">
        <v>9</v>
      </c>
      <c r="H9" s="12" t="s">
        <v>39</v>
      </c>
      <c r="I9" s="14">
        <f>[2]시군별!J6</f>
        <v>69.2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75.900000000000006</v>
      </c>
      <c r="C11" s="13" t="s">
        <v>8</v>
      </c>
      <c r="D11" s="13" t="s">
        <v>11</v>
      </c>
      <c r="F11" s="19">
        <f>[2]시군별!I7</f>
        <v>75.7</v>
      </c>
      <c r="G11" s="13" t="s">
        <v>9</v>
      </c>
      <c r="H11" s="13" t="s">
        <v>12</v>
      </c>
      <c r="I11" s="19">
        <f>[2]시군별!J7</f>
        <v>78.599999999999994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55.7</v>
      </c>
      <c r="C13" s="13" t="s">
        <v>8</v>
      </c>
      <c r="D13" s="13" t="s">
        <v>11</v>
      </c>
      <c r="F13" s="19">
        <f>[2]시군별!I8</f>
        <v>60.2</v>
      </c>
      <c r="G13" s="13" t="s">
        <v>9</v>
      </c>
      <c r="H13" s="13" t="s">
        <v>12</v>
      </c>
      <c r="I13" s="19">
        <f>[2]시군별!J8</f>
        <v>67.400000000000006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37.1</v>
      </c>
      <c r="C17" s="13" t="s">
        <v>8</v>
      </c>
      <c r="D17" s="31" t="str">
        <f>[2]결재!D17</f>
        <v>(2025년동기 :</v>
      </c>
      <c r="E17" s="31"/>
      <c r="F17" s="65">
        <f>[2]결재!F17</f>
        <v>0.47399999999999998</v>
      </c>
      <c r="G17" s="31" t="s">
        <v>45</v>
      </c>
      <c r="H17" s="31" t="s">
        <v>46</v>
      </c>
      <c r="I17" s="65">
        <f>[2]결재!I17</f>
        <v>0.379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43.2</v>
      </c>
      <c r="C19" s="13" t="s">
        <v>8</v>
      </c>
      <c r="D19" s="31" t="s">
        <v>48</v>
      </c>
      <c r="E19" s="31"/>
      <c r="F19" s="65">
        <f>[2]결재!F19</f>
        <v>0.47600000000000003</v>
      </c>
      <c r="G19" s="31" t="s">
        <v>45</v>
      </c>
      <c r="H19" s="31" t="s">
        <v>49</v>
      </c>
      <c r="I19" s="65">
        <f>[2]결재!I19</f>
        <v>0.32400000000000001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22</v>
      </c>
      <c r="C21" s="13" t="s">
        <v>8</v>
      </c>
      <c r="D21" s="31" t="s">
        <v>48</v>
      </c>
      <c r="E21" s="31"/>
      <c r="F21" s="65">
        <f>[2]결재!F21</f>
        <v>0.308</v>
      </c>
      <c r="G21" s="31" t="s">
        <v>45</v>
      </c>
      <c r="H21" s="31" t="s">
        <v>49</v>
      </c>
      <c r="I21" s="65">
        <f>[2]결재!I21</f>
        <v>0.318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36.6</v>
      </c>
      <c r="C23" s="13" t="s">
        <v>8</v>
      </c>
      <c r="D23" s="31" t="s">
        <v>48</v>
      </c>
      <c r="E23" s="31"/>
      <c r="F23" s="65">
        <f>[2]결재!F23</f>
        <v>0.46100000000000002</v>
      </c>
      <c r="G23" s="31" t="s">
        <v>45</v>
      </c>
      <c r="H23" s="31" t="s">
        <v>49</v>
      </c>
      <c r="I23" s="65">
        <f>[2]결재!I23</f>
        <v>0.35899999999999999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32.9</v>
      </c>
      <c r="C25" s="13" t="s">
        <v>8</v>
      </c>
      <c r="D25" s="31" t="s">
        <v>48</v>
      </c>
      <c r="E25" s="31"/>
      <c r="F25" s="65">
        <f>[2]결재!F25</f>
        <v>0.38299999999999995</v>
      </c>
      <c r="G25" s="31" t="s">
        <v>45</v>
      </c>
      <c r="H25" s="31" t="s">
        <v>49</v>
      </c>
      <c r="I25" s="65">
        <f>[2]결재!I25</f>
        <v>0.40100000000000002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32.4</v>
      </c>
      <c r="C27" s="13" t="s">
        <v>8</v>
      </c>
      <c r="D27" s="31" t="s">
        <v>48</v>
      </c>
      <c r="E27" s="31"/>
      <c r="F27" s="65">
        <f>[2]결재!F27</f>
        <v>0.439</v>
      </c>
      <c r="G27" s="31" t="s">
        <v>45</v>
      </c>
      <c r="H27" s="31" t="s">
        <v>49</v>
      </c>
      <c r="I27" s="65">
        <f>[2]결재!I27</f>
        <v>0.35700000000000004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21.9</v>
      </c>
      <c r="C29" s="13" t="s">
        <v>8</v>
      </c>
      <c r="D29" s="31" t="s">
        <v>48</v>
      </c>
      <c r="E29" s="31"/>
      <c r="F29" s="65">
        <f>[2]결재!F29</f>
        <v>0.45299999999999996</v>
      </c>
      <c r="G29" s="31" t="s">
        <v>45</v>
      </c>
      <c r="H29" s="31" t="s">
        <v>49</v>
      </c>
      <c r="I29" s="65">
        <f>[2]결재!I29</f>
        <v>0.41200000000000003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44</v>
      </c>
      <c r="C31" s="13" t="s">
        <v>8</v>
      </c>
      <c r="D31" s="30" t="s">
        <v>48</v>
      </c>
      <c r="F31" s="73">
        <f>[2]결재!F31</f>
        <v>0.67500000000000004</v>
      </c>
      <c r="G31" s="31" t="s">
        <v>45</v>
      </c>
      <c r="H31" s="31" t="s">
        <v>49</v>
      </c>
      <c r="I31" s="73">
        <f>[2]결재!I31</f>
        <v>0.56899999999999995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48.4</v>
      </c>
      <c r="C33" s="13" t="s">
        <v>8</v>
      </c>
      <c r="D33" s="30" t="s">
        <v>48</v>
      </c>
      <c r="F33" s="73">
        <f>[2]결재!F33</f>
        <v>0.76400000000000001</v>
      </c>
      <c r="G33" s="31" t="s">
        <v>45</v>
      </c>
      <c r="H33" s="31" t="s">
        <v>49</v>
      </c>
      <c r="I33" s="73">
        <f>[2]결재!I33</f>
        <v>0.74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46195</v>
      </c>
      <c r="C36" s="148">
        <f>[2]결재!C37:D37</f>
        <v>317.60000000000014</v>
      </c>
      <c r="D36" s="148"/>
      <c r="E36" s="13" t="str">
        <f>[2]결재!E37</f>
        <v>(전년 343.3   평년 370.6)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2026-06-22T05:31:19Z</cp:lastPrinted>
  <dcterms:created xsi:type="dcterms:W3CDTF">2000-04-10T01:01:28Z</dcterms:created>
  <dcterms:modified xsi:type="dcterms:W3CDTF">2026-06-22T05:34:35Z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