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7.20.기준)\"/>
    </mc:Choice>
  </mc:AlternateContent>
  <xr:revisionPtr revIDLastSave="0" documentId="13_ncr:1_{0B6A122F-8D66-427D-B683-5C8B9D3AED19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N21" i="1" l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<sst xmlns="http://schemas.openxmlformats.org/spreadsheetml/2006/main" count="279" uniqueCount="99">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</sst>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7.20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>
            <v>46223</v>
          </cell>
        </row>
        <row r="9">
          <cell r="D9" t="str">
            <v>(2025년동기 :</v>
          </cell>
        </row>
        <row r="17">
          <cell r="B17">
            <v>38</v>
          </cell>
          <cell r="D17" t="str">
            <v>(2025년동기 :</v>
          </cell>
          <cell r="F17">
            <v>0.48499999999999999</v>
          </cell>
          <cell r="I17">
            <v>0.46</v>
          </cell>
        </row>
        <row r="19">
          <cell r="B19">
            <v>42.2</v>
          </cell>
          <cell r="F19">
            <v>0.61899999999999999</v>
          </cell>
          <cell r="I19">
            <v>0.42399999999999999</v>
          </cell>
        </row>
        <row r="21">
          <cell r="B21">
            <v>50</v>
          </cell>
          <cell r="F21">
            <v>0.34100000000000003</v>
          </cell>
          <cell r="I21">
            <v>0.44299999999999995</v>
          </cell>
        </row>
        <row r="23">
          <cell r="B23">
            <v>33.9</v>
          </cell>
          <cell r="F23">
            <v>0.73099999999999998</v>
          </cell>
          <cell r="I23">
            <v>0.47600000000000003</v>
          </cell>
        </row>
        <row r="25">
          <cell r="B25">
            <v>28.999999999999996</v>
          </cell>
          <cell r="F25">
            <v>0.72799999999999998</v>
          </cell>
          <cell r="I25">
            <v>0.51200000000000001</v>
          </cell>
        </row>
        <row r="27">
          <cell r="B27">
            <v>30.4</v>
          </cell>
          <cell r="F27">
            <v>0.61799999999999999</v>
          </cell>
          <cell r="I27">
            <v>0.45100000000000001</v>
          </cell>
        </row>
        <row r="29">
          <cell r="B29">
            <v>24.9</v>
          </cell>
          <cell r="F29">
            <v>0.504</v>
          </cell>
          <cell r="I29">
            <v>0.498</v>
          </cell>
        </row>
        <row r="31">
          <cell r="B31">
            <v>75.400000000000006</v>
          </cell>
          <cell r="F31">
            <v>0.70499999999999996</v>
          </cell>
          <cell r="I31">
            <v>0.65799999999999992</v>
          </cell>
        </row>
        <row r="33">
          <cell r="B33">
            <v>46.7</v>
          </cell>
          <cell r="F33">
            <v>0.75599999999999989</v>
          </cell>
          <cell r="I33">
            <v>0.871</v>
          </cell>
        </row>
        <row r="37">
          <cell r="A37" t="str">
            <v xml:space="preserve"> ㅇ2026.01.01~</v>
          </cell>
          <cell r="B37">
            <v>46223</v>
          </cell>
          <cell r="C37">
            <v>458.79999999999995</v>
          </cell>
          <cell r="E37" t="str">
            <v>(전년 528.4   평년 542)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D6">
            <v>60971.1</v>
          </cell>
          <cell r="E6">
            <v>506371</v>
          </cell>
          <cell r="G6">
            <v>61.7</v>
          </cell>
          <cell r="I6">
            <v>80.400000000000006</v>
          </cell>
          <cell r="J6">
            <v>72.373635026857556</v>
          </cell>
        </row>
        <row r="7">
          <cell r="G7">
            <v>75.599999999999994</v>
          </cell>
          <cell r="I7">
            <v>83.9</v>
          </cell>
          <cell r="J7">
            <v>79.547619047619051</v>
          </cell>
        </row>
        <row r="8">
          <cell r="G8">
            <v>59.1</v>
          </cell>
          <cell r="I8">
            <v>79.7</v>
          </cell>
          <cell r="J8">
            <v>70.643089194631841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N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L8" sqref="L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312307.866876268</v>
      </c>
      <c r="G6" s="83">
        <v>61.7</v>
      </c>
      <c r="H6" s="83">
        <v>54.8</v>
      </c>
      <c r="I6" s="103">
        <v>80.400000000000006</v>
      </c>
      <c r="J6" s="104">
        <v>72.373635026857556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60695.296249999999</v>
      </c>
      <c r="G7" s="83">
        <v>75.599999999999994</v>
      </c>
      <c r="H7" s="83">
        <v>75.5</v>
      </c>
      <c r="I7" s="105">
        <v>83.9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251612.57062626799</v>
      </c>
      <c r="G8" s="112">
        <v>59.1</v>
      </c>
      <c r="H8" s="112">
        <v>50.9</v>
      </c>
      <c r="I8" s="113">
        <v>79.7</v>
      </c>
      <c r="J8" s="114">
        <v>70.643089194631841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22198.182609095555</v>
      </c>
      <c r="G9" s="83">
        <v>50.316618557688777</v>
      </c>
      <c r="H9" s="83">
        <v>54.415294895284092</v>
      </c>
      <c r="I9" s="84">
        <v>76.100784430868089</v>
      </c>
      <c r="J9" s="116">
        <v>73.675280920748463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2405.4059999999999</v>
      </c>
      <c r="G10" s="83">
        <v>58.2</v>
      </c>
      <c r="H10" s="83">
        <v>59.7</v>
      </c>
      <c r="I10" s="84">
        <v>91.3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19792.776609095556</v>
      </c>
      <c r="G11" s="112">
        <v>49.501742219626735</v>
      </c>
      <c r="H11" s="112">
        <v>53.869034236075642</v>
      </c>
      <c r="I11" s="123">
        <v>74.572729019843464</v>
      </c>
      <c r="J11" s="124">
        <v>72.350561841496926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35965.646000000008</v>
      </c>
      <c r="G12" s="83">
        <v>48.068276710058548</v>
      </c>
      <c r="H12" s="83">
        <v>52.100946245756617</v>
      </c>
      <c r="I12" s="84">
        <v>85.309298638313749</v>
      </c>
      <c r="J12" s="116">
        <v>75.249458783450223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87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31516.777000000006</v>
      </c>
      <c r="G14" s="112">
        <v>45.603126853901706</v>
      </c>
      <c r="H14" s="112">
        <v>49.969036766940164</v>
      </c>
      <c r="I14" s="123">
        <v>85.170001874792689</v>
      </c>
      <c r="J14" s="124">
        <v>67.998917566900445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7465.0476000000017</v>
      </c>
      <c r="G15" s="83">
        <v>77.309937862468942</v>
      </c>
      <c r="H15" s="83">
        <v>66.459036868268441</v>
      </c>
      <c r="I15" s="84">
        <v>79.020803855224031</v>
      </c>
      <c r="J15" s="116">
        <v>81.209671899944524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88.1</v>
      </c>
      <c r="J16" s="85">
        <v>84</v>
      </c>
    </row>
    <row r="17" spans="1:14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4865.7960000000012</v>
      </c>
      <c r="G17" s="112">
        <v>72.537209302325593</v>
      </c>
      <c r="H17" s="112">
        <v>56.917605843768641</v>
      </c>
      <c r="I17" s="123">
        <v>74.899433512224192</v>
      </c>
      <c r="J17" s="124">
        <v>78.419343799889049</v>
      </c>
    </row>
    <row r="18" spans="1:14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9387.6269663986423</v>
      </c>
      <c r="G18" s="83">
        <v>65.647741023766727</v>
      </c>
      <c r="H18" s="83">
        <v>54.920848074481142</v>
      </c>
      <c r="I18" s="84">
        <v>71.709037095774605</v>
      </c>
      <c r="J18" s="116">
        <v>75.46173142129021</v>
      </c>
    </row>
    <row r="19" spans="1:14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88.2</v>
      </c>
      <c r="J19" s="85">
        <v>82.8</v>
      </c>
    </row>
    <row r="20" spans="1:14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5162.8019663986415</v>
      </c>
      <c r="G20" s="112">
        <v>56.245799830032048</v>
      </c>
      <c r="H20" s="112">
        <v>39.534331350373719</v>
      </c>
      <c r="I20" s="123">
        <v>61.462710836063586</v>
      </c>
      <c r="J20" s="124">
        <v>68.123462842580423</v>
      </c>
    </row>
    <row r="21" spans="1:14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13136.062000000002</v>
      </c>
      <c r="G21" s="83">
        <v>66.714382935500254</v>
      </c>
      <c r="H21" s="83">
        <v>52.559558151345875</v>
      </c>
      <c r="I21" s="84">
        <v>74.756272201359991</v>
      </c>
      <c r="J21" s="116">
        <v>77.709671899944524</v>
      </c>
      <c r="N21" s="5">
        <f ca="1">N21</f>
        <v>0</v>
      </c>
    </row>
    <row r="22" spans="1:14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76.900000000000006</v>
      </c>
      <c r="J22" s="85">
        <v>77</v>
      </c>
    </row>
    <row r="23" spans="1:14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10228.921</v>
      </c>
      <c r="G23" s="125">
        <v>65.861316077522375</v>
      </c>
      <c r="H23" s="125">
        <v>47.916013135020293</v>
      </c>
      <c r="I23" s="123">
        <v>74.180176409992256</v>
      </c>
      <c r="J23" s="124">
        <v>78.419343799889049</v>
      </c>
    </row>
    <row r="24" spans="1:14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15077.25533808736</v>
      </c>
      <c r="G24" s="83">
        <v>97.059709914299987</v>
      </c>
      <c r="H24" s="83">
        <v>65.438721925157822</v>
      </c>
      <c r="I24" s="84">
        <v>85.802636577192871</v>
      </c>
      <c r="J24" s="116">
        <v>76.103174380963281</v>
      </c>
    </row>
    <row r="25" spans="1:14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595.88400000000001</v>
      </c>
      <c r="G25" s="83">
        <v>76.2</v>
      </c>
      <c r="H25" s="83">
        <v>69.3</v>
      </c>
      <c r="I25" s="84">
        <v>70.599999999999994</v>
      </c>
      <c r="J25" s="85">
        <v>81</v>
      </c>
    </row>
    <row r="26" spans="1:14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14481.37133808736</v>
      </c>
      <c r="G26" s="112">
        <v>98.1654781594859</v>
      </c>
      <c r="H26" s="112">
        <v>65.234036495756627</v>
      </c>
      <c r="I26" s="123">
        <v>86.608524714622689</v>
      </c>
      <c r="J26" s="124">
        <v>71.206348761926577</v>
      </c>
    </row>
    <row r="27" spans="1:14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22499.342000000004</v>
      </c>
      <c r="G27" s="83">
        <v>61.589723796227872</v>
      </c>
      <c r="H27" s="83">
        <v>62.252714133201948</v>
      </c>
      <c r="I27" s="84">
        <v>84.668788697051539</v>
      </c>
      <c r="J27" s="116">
        <v>87.4</v>
      </c>
    </row>
    <row r="28" spans="1:14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79</v>
      </c>
      <c r="J28" s="85">
        <v>86</v>
      </c>
    </row>
    <row r="29" spans="1:14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12948.976000000006</v>
      </c>
      <c r="G29" s="112">
        <v>55.610805239424543</v>
      </c>
      <c r="H29" s="112">
        <v>56.650946961563264</v>
      </c>
      <c r="I29" s="123">
        <v>87.925694653210215</v>
      </c>
      <c r="J29" s="124">
        <v>88.8</v>
      </c>
    </row>
    <row r="30" spans="1:14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22724.023144463768</v>
      </c>
      <c r="G30" s="83">
        <v>73.91128035278507</v>
      </c>
      <c r="H30" s="83">
        <v>52.554451052657789</v>
      </c>
      <c r="I30" s="84">
        <v>74.804787767214293</v>
      </c>
      <c r="J30" s="116">
        <v>75.135972988913963</v>
      </c>
    </row>
    <row r="31" spans="1:14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80.8</v>
      </c>
      <c r="J31" s="85">
        <v>79.8</v>
      </c>
    </row>
    <row r="32" spans="1:14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19764.756744463768</v>
      </c>
      <c r="G32" s="112">
        <v>72.873522396813541</v>
      </c>
      <c r="H32" s="112">
        <v>48.663813790058391</v>
      </c>
      <c r="I32" s="123">
        <v>74.085870284032154</v>
      </c>
      <c r="J32" s="124">
        <v>70.471945977827929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28270.663010615946</v>
      </c>
      <c r="G33" s="83">
        <v>79.532614107398715</v>
      </c>
      <c r="H33" s="83">
        <v>45.441990065148083</v>
      </c>
      <c r="I33" s="84">
        <v>74.646142997026843</v>
      </c>
      <c r="J33" s="116">
        <v>75.223414801869353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91.3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27637.438010615948</v>
      </c>
      <c r="G35" s="112">
        <v>79.427054864398059</v>
      </c>
      <c r="H35" s="112">
        <v>44.601634637767383</v>
      </c>
      <c r="I35" s="123">
        <v>74.28718240522808</v>
      </c>
      <c r="J35" s="124">
        <v>73.946829603738706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14881.861000000001</v>
      </c>
      <c r="G36" s="83">
        <v>55.714353637078361</v>
      </c>
      <c r="H36" s="83">
        <v>56.583467485305682</v>
      </c>
      <c r="I36" s="84">
        <v>85.122502994908672</v>
      </c>
      <c r="J36" s="116">
        <v>76.357221036660405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83.9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8286.8109999999997</v>
      </c>
      <c r="G38" s="132">
        <v>45.667425327895955</v>
      </c>
      <c r="H38" s="132">
        <v>46.946765127300786</v>
      </c>
      <c r="I38" s="133">
        <v>85.699597707483747</v>
      </c>
      <c r="J38" s="134">
        <v>76.714442073320811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23196.680094446718</v>
      </c>
      <c r="G39" s="83">
        <v>61.541082149064067</v>
      </c>
      <c r="H39" s="83">
        <v>49.517031718411211</v>
      </c>
      <c r="I39" s="84">
        <v>81.101571873544927</v>
      </c>
      <c r="J39" s="116">
        <v>68.038078588526389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87.3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14431.904094446718</v>
      </c>
      <c r="G41" s="112">
        <v>53.520875558860446</v>
      </c>
      <c r="H41" s="112">
        <v>36.713067923681585</v>
      </c>
      <c r="I41" s="123">
        <v>78.635533047636898</v>
      </c>
      <c r="J41" s="124">
        <v>59.876157177052768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8708.1066651471938</v>
      </c>
      <c r="G42" s="83">
        <v>55.564743907268976</v>
      </c>
      <c r="H42" s="83">
        <v>55.349067973573284</v>
      </c>
      <c r="I42" s="84">
        <v>87.405959927111695</v>
      </c>
      <c r="J42" s="116">
        <v>68.355800179777333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84.2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6118.9616651471933</v>
      </c>
      <c r="G44" s="112">
        <v>49.318623882866078</v>
      </c>
      <c r="H44" s="112">
        <v>49.046191124513619</v>
      </c>
      <c r="I44" s="123">
        <v>88.267979941365297</v>
      </c>
      <c r="J44" s="124">
        <v>67.411600359554683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5520.9851712934633</v>
      </c>
      <c r="G45" s="83">
        <v>52.913409730625482</v>
      </c>
      <c r="H45" s="83">
        <v>54.418630517594799</v>
      </c>
      <c r="I45" s="84">
        <v>82.764179320878313</v>
      </c>
      <c r="J45" s="116">
        <v>73.455800179777341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86.3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4209.4631712934633</v>
      </c>
      <c r="G47" s="112">
        <v>46.834258692628659</v>
      </c>
      <c r="H47" s="112">
        <v>48.581641168289295</v>
      </c>
      <c r="I47" s="123">
        <v>82.19257858136298</v>
      </c>
      <c r="J47" s="124">
        <v>67.411600359554683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12435.680704882421</v>
      </c>
      <c r="G48" s="83">
        <v>58.559430706735824</v>
      </c>
      <c r="H48" s="83">
        <v>64.283891905633013</v>
      </c>
      <c r="I48" s="84">
        <v>66.972643636131139</v>
      </c>
      <c r="J48" s="116">
        <v>72.229433361774113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85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11364.387004882421</v>
      </c>
      <c r="G50" s="112">
        <v>56.796376654917388</v>
      </c>
      <c r="H50" s="112">
        <v>62.871875581389517</v>
      </c>
      <c r="I50" s="123">
        <v>65.860381039537018</v>
      </c>
      <c r="J50" s="124">
        <v>68.458866723548226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12162.158332568026</v>
      </c>
      <c r="G51" s="83">
        <v>53.603765404240058</v>
      </c>
      <c r="H51" s="83">
        <v>56.767242403244268</v>
      </c>
      <c r="I51" s="84">
        <v>91.443543264728106</v>
      </c>
      <c r="J51" s="116">
        <v>78.844835139230838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86.2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8680.3513325680251</v>
      </c>
      <c r="G53" s="112">
        <v>52.806614749775058</v>
      </c>
      <c r="H53" s="112">
        <v>57.173090575934374</v>
      </c>
      <c r="I53" s="123">
        <v>93.437544295742555</v>
      </c>
      <c r="J53" s="124">
        <v>79.789670278461671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5957.8987986912862</v>
      </c>
      <c r="G54" s="83">
        <v>60.70815975841947</v>
      </c>
      <c r="H54" s="83">
        <v>60.806860720669263</v>
      </c>
      <c r="I54" s="84">
        <v>78.787225779129301</v>
      </c>
      <c r="J54" s="116">
        <v>72.71573332665767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94.2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4684.0453586912863</v>
      </c>
      <c r="G56" s="112">
        <v>55.828907731719745</v>
      </c>
      <c r="H56" s="112">
        <v>55.944360800077256</v>
      </c>
      <c r="I56" s="123">
        <v>76.175637191490097</v>
      </c>
      <c r="J56" s="124">
        <v>58.431466653315354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20563.325471159998</v>
      </c>
      <c r="G57" s="83">
        <v>52.166025193840525</v>
      </c>
      <c r="H57" s="83">
        <v>46.634882222178113</v>
      </c>
      <c r="I57" s="84">
        <v>77.058977029951421</v>
      </c>
      <c r="J57" s="116">
        <v>68.606704303521298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2137.85</v>
      </c>
      <c r="G58" s="83">
        <v>71.5</v>
      </c>
      <c r="H58" s="83">
        <v>67.7</v>
      </c>
      <c r="I58" s="84">
        <v>72.3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18425.47547116</v>
      </c>
      <c r="G59" s="112">
        <v>50.579141538774053</v>
      </c>
      <c r="H59" s="112">
        <v>44.905910739137475</v>
      </c>
      <c r="I59" s="123">
        <v>77.449581804157546</v>
      </c>
      <c r="J59" s="124">
        <v>71.213408607042595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6743.9534794017418</v>
      </c>
      <c r="G60" s="83">
        <v>60.435106007722396</v>
      </c>
      <c r="H60" s="83">
        <v>55.941596977213116</v>
      </c>
      <c r="I60" s="84">
        <v>87.493011207276481</v>
      </c>
      <c r="J60" s="116">
        <v>76.856704303521298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1680.8039999999999</v>
      </c>
      <c r="G61" s="83">
        <v>78.8</v>
      </c>
      <c r="H61" s="83">
        <v>79.099999999999994</v>
      </c>
      <c r="I61" s="84">
        <v>79.099999999999994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5063.1494794017417</v>
      </c>
      <c r="G62" s="112">
        <v>56.095163742540898</v>
      </c>
      <c r="H62" s="112">
        <v>50.468865573755949</v>
      </c>
      <c r="I62" s="123">
        <v>89.476425001329289</v>
      </c>
      <c r="J62" s="124">
        <v>71.213408607042595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9689.28406</v>
      </c>
      <c r="G63" s="135">
        <v>86.650724915042034</v>
      </c>
      <c r="H63" s="135">
        <v>64.747290824539434</v>
      </c>
      <c r="I63" s="84">
        <v>79.271544497948994</v>
      </c>
      <c r="J63" s="116">
        <v>79.473414801869353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87.2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8596.8250000000007</v>
      </c>
      <c r="G65" s="112">
        <v>87.357229956305261</v>
      </c>
      <c r="H65" s="112">
        <v>62.469088507265511</v>
      </c>
      <c r="I65" s="123">
        <v>78.165379534600149</v>
      </c>
      <c r="J65" s="124">
        <v>73.946829603738706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11316.192065172949</v>
      </c>
      <c r="G66" s="83">
        <v>89.746943176881189</v>
      </c>
      <c r="H66" s="83">
        <v>59.689100448759426</v>
      </c>
      <c r="I66" s="84">
        <v>80.233241683970419</v>
      </c>
      <c r="J66" s="116">
        <v>78.353174380963281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164.53005000000002</v>
      </c>
      <c r="G67" s="83">
        <v>75.472499999999997</v>
      </c>
      <c r="H67" s="83">
        <v>72.78</v>
      </c>
      <c r="I67" s="84">
        <v>75.099999999999994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11151.662015172949</v>
      </c>
      <c r="G68" s="112">
        <v>89.998079373520696</v>
      </c>
      <c r="H68" s="112">
        <v>59.458786825793538</v>
      </c>
      <c r="I68" s="123">
        <v>80.323552933030669</v>
      </c>
      <c r="J68" s="124">
        <v>71.206348761926577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4407.8923648429563</v>
      </c>
      <c r="G69" s="83">
        <v>64.70775638348438</v>
      </c>
      <c r="H69" s="83">
        <v>69.004431808863416</v>
      </c>
      <c r="I69" s="84">
        <v>84.319120533619184</v>
      </c>
      <c r="J69" s="116">
        <v>77.820949682580562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207.97199999999998</v>
      </c>
      <c r="G70" s="83">
        <v>98.1</v>
      </c>
      <c r="H70" s="83">
        <v>97</v>
      </c>
      <c r="I70" s="84">
        <v>78.400000000000006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4199.9203648429566</v>
      </c>
      <c r="G71" s="132">
        <v>63.635157043075097</v>
      </c>
      <c r="H71" s="132">
        <v>68.105180224542053</v>
      </c>
      <c r="I71" s="133">
        <v>84.509249859850598</v>
      </c>
      <c r="J71" s="134">
        <v>70.641899365161123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3" sqref="A3:J3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46223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61.7</v>
      </c>
      <c r="C9" s="12" t="s">
        <v>8</v>
      </c>
      <c r="D9" s="12" t="str">
        <f>[2]결재!D9</f>
        <v>(2025년동기 :</v>
      </c>
      <c r="F9" s="14">
        <f>[2]시군별!I6</f>
        <v>80.400000000000006</v>
      </c>
      <c r="G9" s="12" t="s">
        <v>9</v>
      </c>
      <c r="H9" s="12" t="s">
        <v>39</v>
      </c>
      <c r="I9" s="14">
        <f>[2]시군별!J6</f>
        <v>72.373635026857556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75.599999999999994</v>
      </c>
      <c r="C11" s="13" t="s">
        <v>8</v>
      </c>
      <c r="D11" s="13" t="s">
        <v>11</v>
      </c>
      <c r="F11" s="19">
        <f>[2]시군별!I7</f>
        <v>83.9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59.1</v>
      </c>
      <c r="C13" s="13" t="s">
        <v>8</v>
      </c>
      <c r="D13" s="13" t="s">
        <v>11</v>
      </c>
      <c r="F13" s="19">
        <f>[2]시군별!I8</f>
        <v>79.7</v>
      </c>
      <c r="G13" s="13" t="s">
        <v>9</v>
      </c>
      <c r="H13" s="13" t="s">
        <v>12</v>
      </c>
      <c r="I13" s="19">
        <f>[2]시군별!J8</f>
        <v>70.643089194631841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38</v>
      </c>
      <c r="C17" s="13" t="s">
        <v>8</v>
      </c>
      <c r="D17" s="31" t="str">
        <f>[2]결재!D17</f>
        <v>(2025년동기 :</v>
      </c>
      <c r="E17" s="31"/>
      <c r="F17" s="65">
        <f>[2]결재!F17</f>
        <v>0.48499999999999999</v>
      </c>
      <c r="G17" s="31" t="s">
        <v>45</v>
      </c>
      <c r="H17" s="31" t="s">
        <v>46</v>
      </c>
      <c r="I17" s="65">
        <f>[2]결재!I17</f>
        <v>0.46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42.2</v>
      </c>
      <c r="C19" s="13" t="s">
        <v>8</v>
      </c>
      <c r="D19" s="31" t="s">
        <v>48</v>
      </c>
      <c r="E19" s="31"/>
      <c r="F19" s="65">
        <f>[2]결재!F19</f>
        <v>0.61899999999999999</v>
      </c>
      <c r="G19" s="31" t="s">
        <v>45</v>
      </c>
      <c r="H19" s="31" t="s">
        <v>49</v>
      </c>
      <c r="I19" s="65">
        <f>[2]결재!I19</f>
        <v>0.42399999999999999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50</v>
      </c>
      <c r="C21" s="13" t="s">
        <v>8</v>
      </c>
      <c r="D21" s="31" t="s">
        <v>48</v>
      </c>
      <c r="E21" s="31"/>
      <c r="F21" s="65">
        <f>[2]결재!F21</f>
        <v>0.34100000000000003</v>
      </c>
      <c r="G21" s="31" t="s">
        <v>45</v>
      </c>
      <c r="H21" s="31" t="s">
        <v>49</v>
      </c>
      <c r="I21" s="65">
        <f>[2]결재!I21</f>
        <v>0.44299999999999995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33.9</v>
      </c>
      <c r="C23" s="13" t="s">
        <v>8</v>
      </c>
      <c r="D23" s="31" t="s">
        <v>48</v>
      </c>
      <c r="E23" s="31"/>
      <c r="F23" s="65">
        <f>[2]결재!F23</f>
        <v>0.73099999999999998</v>
      </c>
      <c r="G23" s="31" t="s">
        <v>45</v>
      </c>
      <c r="H23" s="31" t="s">
        <v>49</v>
      </c>
      <c r="I23" s="65">
        <f>[2]결재!I23</f>
        <v>0.47600000000000003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28.999999999999996</v>
      </c>
      <c r="C25" s="13" t="s">
        <v>8</v>
      </c>
      <c r="D25" s="31" t="s">
        <v>48</v>
      </c>
      <c r="E25" s="31"/>
      <c r="F25" s="65">
        <f>[2]결재!F25</f>
        <v>0.72799999999999998</v>
      </c>
      <c r="G25" s="31" t="s">
        <v>45</v>
      </c>
      <c r="H25" s="31" t="s">
        <v>49</v>
      </c>
      <c r="I25" s="65">
        <f>[2]결재!I25</f>
        <v>0.51200000000000001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30.4</v>
      </c>
      <c r="C27" s="13" t="s">
        <v>8</v>
      </c>
      <c r="D27" s="31" t="s">
        <v>48</v>
      </c>
      <c r="E27" s="31"/>
      <c r="F27" s="65">
        <f>[2]결재!F27</f>
        <v>0.61799999999999999</v>
      </c>
      <c r="G27" s="31" t="s">
        <v>45</v>
      </c>
      <c r="H27" s="31" t="s">
        <v>49</v>
      </c>
      <c r="I27" s="65">
        <f>[2]결재!I27</f>
        <v>0.45100000000000001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24.9</v>
      </c>
      <c r="C29" s="13" t="s">
        <v>8</v>
      </c>
      <c r="D29" s="31" t="s">
        <v>48</v>
      </c>
      <c r="E29" s="31"/>
      <c r="F29" s="65">
        <f>[2]결재!F29</f>
        <v>0.504</v>
      </c>
      <c r="G29" s="31" t="s">
        <v>45</v>
      </c>
      <c r="H29" s="31" t="s">
        <v>49</v>
      </c>
      <c r="I29" s="65">
        <f>[2]결재!I29</f>
        <v>0.498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75.400000000000006</v>
      </c>
      <c r="C31" s="13" t="s">
        <v>8</v>
      </c>
      <c r="D31" s="30" t="s">
        <v>48</v>
      </c>
      <c r="F31" s="73">
        <f>[2]결재!F31</f>
        <v>0.70499999999999996</v>
      </c>
      <c r="G31" s="31" t="s">
        <v>45</v>
      </c>
      <c r="H31" s="31" t="s">
        <v>49</v>
      </c>
      <c r="I31" s="73">
        <f>[2]결재!I31</f>
        <v>0.65799999999999992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46.7</v>
      </c>
      <c r="C33" s="13" t="s">
        <v>8</v>
      </c>
      <c r="D33" s="30" t="s">
        <v>48</v>
      </c>
      <c r="F33" s="73">
        <f>[2]결재!F33</f>
        <v>0.75599999999999989</v>
      </c>
      <c r="G33" s="31" t="s">
        <v>45</v>
      </c>
      <c r="H33" s="31" t="s">
        <v>49</v>
      </c>
      <c r="I33" s="73">
        <f>[2]결재!I33</f>
        <v>0.871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46223</v>
      </c>
      <c r="C36" s="148">
        <f>[2]결재!C37:D37</f>
        <v>458.79999999999995</v>
      </c>
      <c r="D36" s="148"/>
      <c r="E36" s="13" t="str">
        <f>[2]결재!E37</f>
        <v>(전년 528.4   평년 542)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2026-07-20T08:35:10Z</cp:lastPrinted>
  <dcterms:created xsi:type="dcterms:W3CDTF">2000-04-10T01:01:28Z</dcterms:created>
  <dcterms:modified xsi:type="dcterms:W3CDTF">2026-07-20T08:36:32Z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