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F174F6B-A03C-426F-9FB9-F8745123D2E4}" xr6:coauthVersionLast="47" xr6:coauthVersionMax="47" xr10:uidLastSave="{00000000-0000-0000-0000-000000000000}"/>
  <bookViews>
    <workbookView xWindow="-120" yWindow="-120" windowWidth="29040" windowHeight="15840"/>
  </bookViews>
  <sheets>
    <sheet name="접수현황" sheetId="3" r:id="rId1"/>
  </sheets>
  <definedNames>
    <definedName name="_xlnm.Print_Area" localSheetId="0">접수현황!$A$1:$I$55</definedName>
    <definedName name="_xlnm.Print_Titles" localSheetId="0">접수현황!$3:$3</definedName>
  </definedNames>
  <calcPr calcId="191029" fullCalcOnLoad="1"/>
</workbook>
</file>

<file path=xl/calcChain.xml><?xml version="1.0" encoding="utf-8"?>
<calcChain xmlns="http://schemas.openxmlformats.org/spreadsheetml/2006/main">
  <c r="H53" i="3" l="1"/>
  <c r="H43" i="3"/>
  <c r="H38" i="3"/>
  <c r="H36" i="3"/>
  <c r="H30" i="3"/>
  <c r="H25" i="3"/>
  <c r="H21" i="3"/>
  <c r="H19" i="3"/>
  <c r="H17" i="3"/>
  <c r="H11" i="3"/>
  <c r="H8" i="3"/>
  <c r="H4" i="3" s="1"/>
  <c r="H5" i="3"/>
  <c r="G53" i="3"/>
  <c r="G4" i="3" s="1"/>
  <c r="G43" i="3"/>
  <c r="G38" i="3"/>
  <c r="G36" i="3"/>
  <c r="G30" i="3"/>
  <c r="G25" i="3"/>
  <c r="G21" i="3"/>
  <c r="G19" i="3"/>
  <c r="G17" i="3"/>
  <c r="G11" i="3"/>
  <c r="G8" i="3"/>
  <c r="G5" i="3"/>
  <c r="F53" i="3"/>
  <c r="F21" i="3"/>
  <c r="F17" i="3"/>
  <c r="F8" i="3"/>
  <c r="F36" i="3"/>
  <c r="E4" i="3"/>
  <c r="E8" i="3"/>
  <c r="E36" i="3"/>
  <c r="E5" i="3"/>
  <c r="E43" i="3"/>
  <c r="E25" i="3"/>
  <c r="E53" i="3"/>
  <c r="E30" i="3"/>
  <c r="E19" i="3"/>
  <c r="E17" i="3"/>
  <c r="E38" i="3"/>
  <c r="E21" i="3"/>
  <c r="E11" i="3"/>
  <c r="F11" i="3"/>
  <c r="F38" i="3"/>
  <c r="F5" i="3"/>
  <c r="F19" i="3"/>
  <c r="F30" i="3"/>
  <c r="F4" i="3"/>
  <c r="F43" i="3"/>
  <c r="F25" i="3"/>
</calcChain>
</file>

<file path=xl/sharedStrings.xml><?xml version="1.0" encoding="utf-8"?>
<sst xmlns="http://schemas.openxmlformats.org/spreadsheetml/2006/main" count="85" uniqueCount="48">
  <si>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</si>
  <si>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</si>
  <si>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</si>
  <si>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</si>
  <si>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</si>
  <si>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접수인원</t>
    <phoneticPr fontId="1" type="noConversion"/>
  </si>
  <si>
    <t>소  계</t>
    <phoneticPr fontId="4" type="noConversion"/>
  </si>
  <si>
    <t>환    경</t>
    <phoneticPr fontId="4" type="noConversion"/>
  </si>
  <si>
    <t>일반환경</t>
    <phoneticPr fontId="4" type="noConversion"/>
  </si>
  <si>
    <t>공    업</t>
    <phoneticPr fontId="4" type="noConversion"/>
  </si>
  <si>
    <t>일반기계</t>
    <phoneticPr fontId="4" type="noConversion"/>
  </si>
  <si>
    <t>일반전기</t>
    <phoneticPr fontId="4" type="noConversion"/>
  </si>
  <si>
    <t>일반농업</t>
    <phoneticPr fontId="4" type="noConversion"/>
  </si>
  <si>
    <t>농    업</t>
    <phoneticPr fontId="4" type="noConversion"/>
  </si>
  <si>
    <t>공    업</t>
    <phoneticPr fontId="4" type="noConversion"/>
  </si>
  <si>
    <t>시    설</t>
    <phoneticPr fontId="4" type="noConversion"/>
  </si>
  <si>
    <t>일반토목</t>
    <phoneticPr fontId="4" type="noConversion"/>
  </si>
  <si>
    <t>9급
(일반모집)</t>
    <phoneticPr fontId="4" type="noConversion"/>
  </si>
  <si>
    <t>9급
(기술계고교)</t>
    <phoneticPr fontId="4" type="noConversion"/>
  </si>
  <si>
    <t>건    축</t>
    <phoneticPr fontId="4" type="noConversion"/>
  </si>
  <si>
    <t>보    건</t>
    <phoneticPr fontId="4" type="noConversion"/>
  </si>
  <si>
    <t>수     질</t>
    <phoneticPr fontId="4" type="noConversion"/>
  </si>
  <si>
    <t>산림자원</t>
    <phoneticPr fontId="4" type="noConversion"/>
  </si>
  <si>
    <t>녹    지</t>
    <phoneticPr fontId="4" type="noConversion"/>
  </si>
  <si>
    <t>경산시</t>
    <phoneticPr fontId="4" type="noConversion"/>
  </si>
  <si>
    <t>구미시</t>
    <phoneticPr fontId="4" type="noConversion"/>
  </si>
  <si>
    <t>청송군</t>
    <phoneticPr fontId="4" type="noConversion"/>
  </si>
  <si>
    <t>울진군</t>
    <phoneticPr fontId="4" type="noConversion"/>
  </si>
  <si>
    <t>영덕군</t>
    <phoneticPr fontId="4" type="noConversion"/>
  </si>
  <si>
    <t>김천시</t>
    <phoneticPr fontId="4" type="noConversion"/>
  </si>
  <si>
    <t>안동시</t>
    <phoneticPr fontId="4" type="noConversion"/>
  </si>
  <si>
    <t>영주시</t>
    <phoneticPr fontId="4" type="noConversion"/>
  </si>
  <si>
    <t>영양군</t>
    <phoneticPr fontId="4" type="noConversion"/>
  </si>
  <si>
    <t>경주시</t>
    <phoneticPr fontId="4" type="noConversion"/>
  </si>
  <si>
    <t>상주시</t>
    <phoneticPr fontId="4" type="noConversion"/>
  </si>
  <si>
    <t>문경시</t>
    <phoneticPr fontId="4" type="noConversion"/>
  </si>
  <si>
    <t>경북도</t>
    <phoneticPr fontId="4" type="noConversion"/>
  </si>
  <si>
    <t>기록연구</t>
    <phoneticPr fontId="4" type="noConversion"/>
  </si>
  <si>
    <t>기록관리</t>
    <phoneticPr fontId="4" type="noConversion"/>
  </si>
  <si>
    <t>예천군</t>
    <phoneticPr fontId="4" type="noConversion"/>
  </si>
  <si>
    <t>칠곡군</t>
    <phoneticPr fontId="4" type="noConversion"/>
  </si>
  <si>
    <t>봉화군</t>
    <phoneticPr fontId="4" type="noConversion"/>
  </si>
  <si>
    <t>연구사
(일반모집)</t>
    <phoneticPr fontId="4" type="noConversion"/>
  </si>
  <si>
    <t>필기시험일 : 10. 28.(토)</t>
    <phoneticPr fontId="1" type="noConversion"/>
  </si>
  <si>
    <t>응시인원</t>
    <phoneticPr fontId="4" type="noConversion"/>
  </si>
  <si>
    <r>
      <rPr>
        <b/>
        <sz val="14"/>
        <color indexed="12"/>
        <rFont val="맑은 고딕"/>
        <family val="3"/>
        <charset val="129"/>
      </rPr>
      <t>『2023년도 제2회 경상북도 지방공무원 경력경쟁임용시험』</t>
    </r>
    <r>
      <rPr>
        <b/>
        <sz val="14"/>
        <color indexed="18"/>
        <rFont val="맑은 고딕"/>
        <family val="3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28"/>
        <color indexed="8"/>
        <rFont val="HY견고딕"/>
        <family val="1"/>
        <charset val="129"/>
      </rPr>
      <t>합</t>
    </r>
    <r>
      <rPr>
        <sz val="28"/>
        <color indexed="8"/>
        <rFont val="맑은 고딕"/>
        <family val="3"/>
        <charset val="129"/>
      </rPr>
      <t xml:space="preserve">    </t>
    </r>
    <r>
      <rPr>
        <sz val="28"/>
        <color indexed="8"/>
        <rFont val="HY견고딕"/>
        <family val="1"/>
        <charset val="129"/>
      </rPr>
      <t>격</t>
    </r>
    <r>
      <rPr>
        <sz val="28"/>
        <color indexed="8"/>
        <rFont val="맑은 고딕"/>
        <family val="3"/>
        <charset val="129"/>
      </rPr>
      <t xml:space="preserve">    </t>
    </r>
    <r>
      <rPr>
        <sz val="28"/>
        <color indexed="8"/>
        <rFont val="HY견고딕"/>
        <family val="1"/>
        <charset val="129"/>
      </rPr>
      <t>선</t>
    </r>
    <phoneticPr fontId="1" type="noConversion"/>
  </si>
  <si>
    <t>합격인원</t>
    <phoneticPr fontId="1" type="noConversion"/>
  </si>
  <si>
    <t>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</si>
</sst>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7" formatCode="0_);[Red]\(0\)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4"/>
      <color indexed="12"/>
      <name val="맑은 고딕"/>
      <family val="3"/>
      <charset val="129"/>
    </font>
    <font>
      <b/>
      <sz val="14"/>
      <color indexed="18"/>
      <name val="맑은 고딕"/>
      <family val="3"/>
      <charset val="129"/>
    </font>
    <font>
      <sz val="28"/>
      <color indexed="8"/>
      <name val="HY견고딕"/>
      <family val="1"/>
      <charset val="129"/>
    </font>
    <font>
      <sz val="2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20"/>
      <color theme="1"/>
      <name val="HY동녘B"/>
      <family val="1"/>
      <charset val="129"/>
    </font>
    <font>
      <sz val="11"/>
      <color theme="1"/>
      <name val="HY중고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177" fontId="13" fillId="2" borderId="2" xfId="1" applyNumberFormat="1" applyFont="1" applyFill="1" applyBorder="1" applyAlignment="1" applyProtection="1">
      <alignment horizontal="center" vertical="center" wrapText="1"/>
      <protection locked="0"/>
    </xf>
    <xf numFmtId="177" fontId="13" fillId="2" borderId="2" xfId="1" applyNumberFormat="1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 applyProtection="1">
      <alignment horizontal="center" vertical="center"/>
      <protection locked="0"/>
    </xf>
    <xf numFmtId="0" fontId="15" fillId="3" borderId="4" xfId="0" applyFont="1" applyFill="1" applyBorder="1" applyAlignment="1" applyProtection="1">
      <alignment horizontal="center" vertical="center"/>
      <protection locked="0"/>
    </xf>
    <xf numFmtId="41" fontId="15" fillId="3" borderId="4" xfId="1" applyFont="1" applyFill="1" applyBorder="1" applyAlignment="1" applyProtection="1">
      <alignment horizontal="center" vertical="center"/>
      <protection locked="0"/>
    </xf>
    <xf numFmtId="41" fontId="14" fillId="0" borderId="4" xfId="1" applyFont="1" applyFill="1" applyBorder="1" applyAlignment="1" applyProtection="1">
      <alignment horizontal="center" vertical="center"/>
      <protection locked="0"/>
    </xf>
    <xf numFmtId="0" fontId="14" fillId="0" borderId="5" xfId="0" applyFont="1" applyFill="1" applyBorder="1" applyAlignment="1" applyProtection="1">
      <alignment horizontal="center" vertical="center"/>
      <protection locked="0"/>
    </xf>
    <xf numFmtId="41" fontId="14" fillId="0" borderId="5" xfId="1" applyFont="1" applyFill="1" applyBorder="1" applyAlignment="1" applyProtection="1">
      <alignment horizontal="center" vertical="center"/>
      <protection locked="0"/>
    </xf>
    <xf numFmtId="41" fontId="15" fillId="4" borderId="4" xfId="1" applyFont="1" applyFill="1" applyBorder="1" applyAlignment="1" applyProtection="1">
      <alignment horizontal="center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41" fontId="14" fillId="5" borderId="4" xfId="1" applyFont="1" applyFill="1" applyBorder="1" applyAlignment="1" applyProtection="1">
      <alignment horizontal="center" vertical="center"/>
      <protection locked="0"/>
    </xf>
    <xf numFmtId="41" fontId="14" fillId="5" borderId="4" xfId="1" applyNumberFormat="1" applyFont="1" applyFill="1" applyBorder="1" applyAlignment="1" applyProtection="1">
      <alignment horizontal="center" vertical="center"/>
      <protection locked="0"/>
    </xf>
    <xf numFmtId="41" fontId="15" fillId="3" borderId="4" xfId="1" applyNumberFormat="1" applyFont="1" applyFill="1" applyBorder="1" applyAlignment="1" applyProtection="1">
      <alignment horizontal="center" vertical="center"/>
      <protection locked="0"/>
    </xf>
    <xf numFmtId="41" fontId="14" fillId="0" borderId="4" xfId="1" applyNumberFormat="1" applyFont="1" applyFill="1" applyBorder="1" applyAlignment="1" applyProtection="1">
      <alignment horizontal="center" vertical="center"/>
      <protection locked="0"/>
    </xf>
    <xf numFmtId="41" fontId="14" fillId="0" borderId="5" xfId="1" applyNumberFormat="1" applyFont="1" applyFill="1" applyBorder="1" applyAlignment="1" applyProtection="1">
      <alignment horizontal="center" vertical="center"/>
      <protection locked="0"/>
    </xf>
    <xf numFmtId="0" fontId="14" fillId="5" borderId="4" xfId="0" applyNumberFormat="1" applyFont="1" applyFill="1" applyBorder="1" applyAlignment="1" applyProtection="1">
      <alignment horizontal="right" vertical="center"/>
      <protection locked="0"/>
    </xf>
    <xf numFmtId="0" fontId="14" fillId="5" borderId="5" xfId="0" applyNumberFormat="1" applyFont="1" applyFill="1" applyBorder="1" applyAlignment="1" applyProtection="1">
      <alignment horizontal="right" vertical="center"/>
      <protection locked="0"/>
    </xf>
    <xf numFmtId="43" fontId="16" fillId="4" borderId="6" xfId="0" applyNumberFormat="1" applyFont="1" applyFill="1" applyBorder="1" applyAlignment="1">
      <alignment horizontal="center" vertical="center" shrinkToFit="1"/>
    </xf>
    <xf numFmtId="43" fontId="16" fillId="3" borderId="6" xfId="0" applyNumberFormat="1" applyFont="1" applyFill="1" applyBorder="1" applyAlignment="1">
      <alignment horizontal="center" vertical="center" shrinkToFit="1"/>
    </xf>
    <xf numFmtId="43" fontId="14" fillId="5" borderId="6" xfId="0" applyNumberFormat="1" applyFont="1" applyFill="1" applyBorder="1" applyAlignment="1">
      <alignment horizontal="center" vertical="center" shrinkToFit="1"/>
    </xf>
    <xf numFmtId="43" fontId="15" fillId="3" borderId="6" xfId="0" applyNumberFormat="1" applyFont="1" applyFill="1" applyBorder="1" applyAlignment="1">
      <alignment horizontal="center" vertical="center" shrinkToFit="1"/>
    </xf>
    <xf numFmtId="43" fontId="14" fillId="5" borderId="7" xfId="0" applyNumberFormat="1" applyFont="1" applyFill="1" applyBorder="1" applyAlignment="1">
      <alignment horizontal="center" vertical="center" shrinkToFit="1"/>
    </xf>
    <xf numFmtId="0" fontId="14" fillId="4" borderId="8" xfId="0" applyFont="1" applyFill="1" applyBorder="1" applyAlignment="1" applyProtection="1">
      <alignment horizontal="center" vertical="center" wrapText="1"/>
      <protection locked="0"/>
    </xf>
    <xf numFmtId="0" fontId="14" fillId="4" borderId="9" xfId="0" applyFont="1" applyFill="1" applyBorder="1" applyAlignment="1" applyProtection="1">
      <alignment horizontal="center" vertical="center" wrapText="1"/>
      <protection locked="0"/>
    </xf>
    <xf numFmtId="0" fontId="14" fillId="4" borderId="4" xfId="0" applyFont="1" applyFill="1" applyBorder="1" applyAlignment="1" applyProtection="1">
      <alignment horizontal="center" vertical="center" wrapText="1"/>
      <protection locked="0"/>
    </xf>
    <xf numFmtId="0" fontId="14" fillId="4" borderId="4" xfId="0" applyFont="1" applyFill="1" applyBorder="1" applyAlignment="1" applyProtection="1">
      <alignment horizontal="center" vertical="center"/>
      <protection locked="0"/>
    </xf>
    <xf numFmtId="0" fontId="14" fillId="4" borderId="5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Alignment="1">
      <alignment horizontal="center" vertical="center" wrapText="1" shrinkToFit="1"/>
    </xf>
    <xf numFmtId="0" fontId="17" fillId="0" borderId="0" xfId="0" applyFont="1" applyFill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 applyProtection="1">
      <alignment horizontal="center" vertical="center"/>
      <protection locked="0"/>
    </xf>
    <xf numFmtId="0" fontId="15" fillId="4" borderId="4" xfId="0" applyFont="1" applyFill="1" applyBorder="1" applyAlignment="1" applyProtection="1">
      <alignment horizontal="center" vertical="center"/>
      <protection locked="0"/>
    </xf>
    <xf numFmtId="0" fontId="18" fillId="0" borderId="0" xfId="0" applyFont="1" applyBorder="1" applyAlignment="1">
      <alignment horizontal="right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showGridLines="0" tabSelected="1" view="pageBreakPreview" zoomScaleNormal="130" zoomScaleSheetLayoutView="100" workbookViewId="0">
      <selection sqref="A1:I1"/>
    </sheetView>
  </sheetViews>
  <sheetFormatPr defaultRowHeight="16.5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7" width="10.625" style="3" customWidth="1"/>
    <col min="8" max="8" width="10.625" style="1" customWidth="1"/>
    <col min="9" max="9" width="10.625" style="4" customWidth="1"/>
    <col min="10" max="16384" width="9" style="1"/>
  </cols>
  <sheetData>
    <row r="1" spans="1:11" ht="60" customHeight="1">
      <c r="A1" s="36" t="s">
        <v>45</v>
      </c>
      <c r="B1" s="36"/>
      <c r="C1" s="37"/>
      <c r="D1" s="37"/>
      <c r="E1" s="37"/>
      <c r="F1" s="37"/>
      <c r="G1" s="37"/>
      <c r="H1" s="37"/>
      <c r="I1" s="37"/>
    </row>
    <row r="2" spans="1:11" ht="21" customHeight="1" thickBot="1">
      <c r="A2" s="41" t="s">
        <v>43</v>
      </c>
      <c r="B2" s="41"/>
      <c r="C2" s="41"/>
      <c r="D2" s="41"/>
      <c r="E2" s="41"/>
      <c r="F2" s="41"/>
      <c r="G2" s="41"/>
      <c r="H2" s="41"/>
      <c r="I2" s="41"/>
    </row>
    <row r="3" spans="1:11" ht="39">
      <c r="A3" s="6" t="s">
        <v>2</v>
      </c>
      <c r="B3" s="38" t="s">
        <v>3</v>
      </c>
      <c r="C3" s="38"/>
      <c r="D3" s="7" t="s">
        <v>4</v>
      </c>
      <c r="E3" s="8" t="s">
        <v>1</v>
      </c>
      <c r="F3" s="9" t="s">
        <v>5</v>
      </c>
      <c r="G3" s="9" t="s">
        <v>44</v>
      </c>
      <c r="H3" s="7" t="s">
        <v>46</v>
      </c>
      <c r="I3" s="10" t="s">
        <v>47</v>
      </c>
    </row>
    <row r="4" spans="1:11" ht="30" customHeight="1">
      <c r="A4" s="39" t="s">
        <v>0</v>
      </c>
      <c r="B4" s="40"/>
      <c r="C4" s="40"/>
      <c r="D4" s="40"/>
      <c r="E4" s="17">
        <f>SUMIF(D5:D55,D5,E5:E55)</f>
        <v>46</v>
      </c>
      <c r="F4" s="17">
        <f ca="1">SUMIF(D5:D55,D5,F5:F21)</f>
        <v>135</v>
      </c>
      <c r="G4" s="17">
        <f>SUM(G5,G8,G11,G17,G19,G21,G25,G30,G36,G38,G43,G53)</f>
        <v>106</v>
      </c>
      <c r="H4" s="17">
        <f>SUM(H5,H8,H11,H17,H19,H21,H25,H30,H36,H38,H43,H53)</f>
        <v>77</v>
      </c>
      <c r="I4" s="26"/>
    </row>
    <row r="5" spans="1:11" ht="21.95" customHeight="1">
      <c r="A5" s="31" t="s">
        <v>42</v>
      </c>
      <c r="B5" s="34" t="s">
        <v>37</v>
      </c>
      <c r="C5" s="34" t="s">
        <v>38</v>
      </c>
      <c r="D5" s="12" t="s">
        <v>6</v>
      </c>
      <c r="E5" s="13">
        <f>SUM(E6:E7)</f>
        <v>2</v>
      </c>
      <c r="F5" s="13">
        <f>SUM(F6:F7)</f>
        <v>14</v>
      </c>
      <c r="G5" s="13">
        <f>SUM(G6:G7)</f>
        <v>7</v>
      </c>
      <c r="H5" s="13">
        <f>SUM(H6:H7)</f>
        <v>4</v>
      </c>
      <c r="I5" s="27"/>
    </row>
    <row r="6" spans="1:11" ht="21.95" customHeight="1">
      <c r="A6" s="44"/>
      <c r="B6" s="45"/>
      <c r="C6" s="45"/>
      <c r="D6" s="18" t="s">
        <v>36</v>
      </c>
      <c r="E6" s="19">
        <v>1</v>
      </c>
      <c r="F6" s="20">
        <v>8</v>
      </c>
      <c r="G6" s="20">
        <v>3</v>
      </c>
      <c r="H6" s="24">
        <v>2</v>
      </c>
      <c r="I6" s="28">
        <v>64.17</v>
      </c>
    </row>
    <row r="7" spans="1:11" ht="21.95" customHeight="1">
      <c r="A7" s="44"/>
      <c r="B7" s="45"/>
      <c r="C7" s="45"/>
      <c r="D7" s="18" t="s">
        <v>39</v>
      </c>
      <c r="E7" s="19">
        <v>1</v>
      </c>
      <c r="F7" s="20">
        <v>6</v>
      </c>
      <c r="G7" s="20">
        <v>4</v>
      </c>
      <c r="H7" s="24">
        <v>2</v>
      </c>
      <c r="I7" s="28">
        <v>66.67</v>
      </c>
    </row>
    <row r="8" spans="1:11" ht="21.95" customHeight="1">
      <c r="A8" s="42" t="s">
        <v>17</v>
      </c>
      <c r="B8" s="34" t="s">
        <v>9</v>
      </c>
      <c r="C8" s="33" t="s">
        <v>10</v>
      </c>
      <c r="D8" s="12" t="s">
        <v>6</v>
      </c>
      <c r="E8" s="13">
        <f>SUM(E9:E10)</f>
        <v>2</v>
      </c>
      <c r="F8" s="21">
        <f>SUM(F9:F10)</f>
        <v>9</v>
      </c>
      <c r="G8" s="21">
        <f>SUM(G9:G10)</f>
        <v>6</v>
      </c>
      <c r="H8" s="21">
        <f>SUM(H9:H10)</f>
        <v>4</v>
      </c>
      <c r="I8" s="29"/>
      <c r="J8" s="5"/>
      <c r="K8" s="5"/>
    </row>
    <row r="9" spans="1:11" ht="21.95" customHeight="1">
      <c r="A9" s="43"/>
      <c r="B9" s="34"/>
      <c r="C9" s="33"/>
      <c r="D9" s="11" t="s">
        <v>35</v>
      </c>
      <c r="E9" s="14">
        <v>1</v>
      </c>
      <c r="F9" s="22">
        <v>4</v>
      </c>
      <c r="G9" s="22">
        <v>3</v>
      </c>
      <c r="H9" s="24">
        <v>3</v>
      </c>
      <c r="I9" s="28">
        <v>66.67</v>
      </c>
      <c r="J9" s="5"/>
      <c r="K9" s="5"/>
    </row>
    <row r="10" spans="1:11" ht="21.95" customHeight="1">
      <c r="A10" s="43"/>
      <c r="B10" s="34"/>
      <c r="C10" s="46"/>
      <c r="D10" s="11" t="s">
        <v>40</v>
      </c>
      <c r="E10" s="14">
        <v>1</v>
      </c>
      <c r="F10" s="22">
        <v>5</v>
      </c>
      <c r="G10" s="22">
        <v>3</v>
      </c>
      <c r="H10" s="24">
        <v>1</v>
      </c>
      <c r="I10" s="28">
        <v>88.33</v>
      </c>
      <c r="J10" s="5"/>
      <c r="K10" s="5"/>
    </row>
    <row r="11" spans="1:11" ht="21.95" customHeight="1">
      <c r="A11" s="43"/>
      <c r="B11" s="34"/>
      <c r="C11" s="33" t="s">
        <v>11</v>
      </c>
      <c r="D11" s="12" t="s">
        <v>6</v>
      </c>
      <c r="E11" s="13">
        <f>SUM(E12:E16)</f>
        <v>5</v>
      </c>
      <c r="F11" s="21">
        <f>SUM(F12:F16)</f>
        <v>27</v>
      </c>
      <c r="G11" s="21">
        <f>SUM(G12:G16)</f>
        <v>20</v>
      </c>
      <c r="H11" s="21">
        <f>SUM(H12:H16)</f>
        <v>11</v>
      </c>
      <c r="I11" s="29"/>
      <c r="J11" s="5"/>
      <c r="K11" s="5"/>
    </row>
    <row r="12" spans="1:11" ht="21.95" customHeight="1">
      <c r="A12" s="43"/>
      <c r="B12" s="34"/>
      <c r="C12" s="33"/>
      <c r="D12" s="11" t="s">
        <v>35</v>
      </c>
      <c r="E12" s="14">
        <v>1</v>
      </c>
      <c r="F12" s="22">
        <v>2</v>
      </c>
      <c r="G12" s="22">
        <v>1</v>
      </c>
      <c r="H12" s="24">
        <v>1</v>
      </c>
      <c r="I12" s="28">
        <v>61.67</v>
      </c>
      <c r="J12" s="5"/>
      <c r="K12" s="5"/>
    </row>
    <row r="13" spans="1:11" ht="21.95" customHeight="1">
      <c r="A13" s="43"/>
      <c r="B13" s="34"/>
      <c r="C13" s="33"/>
      <c r="D13" s="11" t="s">
        <v>26</v>
      </c>
      <c r="E13" s="14">
        <v>1</v>
      </c>
      <c r="F13" s="22">
        <v>4</v>
      </c>
      <c r="G13" s="22">
        <v>2</v>
      </c>
      <c r="H13" s="24">
        <v>2</v>
      </c>
      <c r="I13" s="28">
        <v>66.67</v>
      </c>
      <c r="J13" s="5"/>
      <c r="K13" s="5"/>
    </row>
    <row r="14" spans="1:11" ht="21.95" customHeight="1">
      <c r="A14" s="43"/>
      <c r="B14" s="34"/>
      <c r="C14" s="33"/>
      <c r="D14" s="11" t="s">
        <v>32</v>
      </c>
      <c r="E14" s="14">
        <v>1</v>
      </c>
      <c r="F14" s="22">
        <v>4</v>
      </c>
      <c r="G14" s="22">
        <v>2</v>
      </c>
      <c r="H14" s="24">
        <v>2</v>
      </c>
      <c r="I14" s="28">
        <v>71.67</v>
      </c>
      <c r="J14" s="5"/>
      <c r="K14" s="5"/>
    </row>
    <row r="15" spans="1:11" ht="21.95" customHeight="1">
      <c r="A15" s="43"/>
      <c r="B15" s="34"/>
      <c r="C15" s="33"/>
      <c r="D15" s="11" t="s">
        <v>28</v>
      </c>
      <c r="E15" s="14">
        <v>1</v>
      </c>
      <c r="F15" s="22">
        <v>9</v>
      </c>
      <c r="G15" s="22">
        <v>7</v>
      </c>
      <c r="H15" s="24">
        <v>3</v>
      </c>
      <c r="I15" s="28">
        <v>73.33</v>
      </c>
      <c r="J15" s="5"/>
      <c r="K15" s="5"/>
    </row>
    <row r="16" spans="1:11" ht="21.95" customHeight="1">
      <c r="A16" s="43"/>
      <c r="B16" s="34"/>
      <c r="C16" s="33"/>
      <c r="D16" s="11" t="s">
        <v>40</v>
      </c>
      <c r="E16" s="14">
        <v>1</v>
      </c>
      <c r="F16" s="22">
        <v>8</v>
      </c>
      <c r="G16" s="22">
        <v>8</v>
      </c>
      <c r="H16" s="24">
        <v>3</v>
      </c>
      <c r="I16" s="28">
        <v>76.67</v>
      </c>
      <c r="J16" s="5"/>
      <c r="K16" s="5"/>
    </row>
    <row r="17" spans="1:11" ht="21.95" customHeight="1">
      <c r="A17" s="43"/>
      <c r="B17" s="34" t="s">
        <v>7</v>
      </c>
      <c r="C17" s="33" t="s">
        <v>8</v>
      </c>
      <c r="D17" s="12" t="s">
        <v>6</v>
      </c>
      <c r="E17" s="13">
        <f>SUM(E18)</f>
        <v>1</v>
      </c>
      <c r="F17" s="21">
        <f>SUM(F18)</f>
        <v>8</v>
      </c>
      <c r="G17" s="21">
        <f>SUM(G18)</f>
        <v>5</v>
      </c>
      <c r="H17" s="21">
        <f>SUM(H18)</f>
        <v>3</v>
      </c>
      <c r="I17" s="29"/>
      <c r="J17" s="5"/>
      <c r="K17" s="5"/>
    </row>
    <row r="18" spans="1:11" ht="21.95" customHeight="1">
      <c r="A18" s="43"/>
      <c r="B18" s="34"/>
      <c r="C18" s="33"/>
      <c r="D18" s="11" t="s">
        <v>25</v>
      </c>
      <c r="E18" s="14">
        <v>1</v>
      </c>
      <c r="F18" s="22">
        <v>8</v>
      </c>
      <c r="G18" s="22">
        <v>5</v>
      </c>
      <c r="H18" s="24">
        <v>3</v>
      </c>
      <c r="I18" s="28">
        <v>75</v>
      </c>
      <c r="J18" s="5"/>
      <c r="K18" s="5"/>
    </row>
    <row r="19" spans="1:11" ht="21.95" customHeight="1">
      <c r="A19" s="43"/>
      <c r="B19" s="34"/>
      <c r="C19" s="33" t="s">
        <v>21</v>
      </c>
      <c r="D19" s="12" t="s">
        <v>6</v>
      </c>
      <c r="E19" s="13">
        <f>SUM(E20:E20)</f>
        <v>1</v>
      </c>
      <c r="F19" s="21">
        <f>SUM(F20:F20)</f>
        <v>7</v>
      </c>
      <c r="G19" s="21">
        <f>SUM(G20:G20)</f>
        <v>5</v>
      </c>
      <c r="H19" s="21">
        <f>SUM(H20:H20)</f>
        <v>3</v>
      </c>
      <c r="I19" s="29"/>
      <c r="J19" s="5"/>
      <c r="K19" s="5"/>
    </row>
    <row r="20" spans="1:11" ht="21.95" customHeight="1">
      <c r="A20" s="43"/>
      <c r="B20" s="34"/>
      <c r="C20" s="33"/>
      <c r="D20" s="11" t="s">
        <v>29</v>
      </c>
      <c r="E20" s="14">
        <v>1</v>
      </c>
      <c r="F20" s="22">
        <v>7</v>
      </c>
      <c r="G20" s="22">
        <v>5</v>
      </c>
      <c r="H20" s="24">
        <v>3</v>
      </c>
      <c r="I20" s="28">
        <v>63.33</v>
      </c>
      <c r="J20" s="5"/>
      <c r="K20" s="5"/>
    </row>
    <row r="21" spans="1:11" ht="21.95" customHeight="1">
      <c r="A21" s="31" t="s">
        <v>18</v>
      </c>
      <c r="B21" s="34" t="s">
        <v>14</v>
      </c>
      <c r="C21" s="33" t="s">
        <v>10</v>
      </c>
      <c r="D21" s="12" t="s">
        <v>6</v>
      </c>
      <c r="E21" s="13">
        <f>SUM(E22:E24)</f>
        <v>3</v>
      </c>
      <c r="F21" s="21">
        <f>SUM(F22:F24)</f>
        <v>8</v>
      </c>
      <c r="G21" s="21">
        <f>SUM(G22:G24)</f>
        <v>5</v>
      </c>
      <c r="H21" s="21">
        <f>SUM(H22:H24)</f>
        <v>5</v>
      </c>
      <c r="I21" s="29"/>
      <c r="J21" s="5"/>
      <c r="K21" s="5"/>
    </row>
    <row r="22" spans="1:11" ht="21.95" customHeight="1">
      <c r="A22" s="31"/>
      <c r="B22" s="34"/>
      <c r="C22" s="33"/>
      <c r="D22" s="11" t="s">
        <v>33</v>
      </c>
      <c r="E22" s="14">
        <v>1</v>
      </c>
      <c r="F22" s="22">
        <v>2</v>
      </c>
      <c r="G22" s="22">
        <v>1</v>
      </c>
      <c r="H22" s="24">
        <v>1</v>
      </c>
      <c r="I22" s="28">
        <v>89.67</v>
      </c>
      <c r="J22" s="5"/>
      <c r="K22" s="5"/>
    </row>
    <row r="23" spans="1:11" ht="21.95" customHeight="1">
      <c r="A23" s="31"/>
      <c r="B23" s="34"/>
      <c r="C23" s="33"/>
      <c r="D23" s="11" t="s">
        <v>25</v>
      </c>
      <c r="E23" s="14">
        <v>1</v>
      </c>
      <c r="F23" s="22">
        <v>2</v>
      </c>
      <c r="G23" s="22">
        <v>1</v>
      </c>
      <c r="H23" s="24">
        <v>1</v>
      </c>
      <c r="I23" s="28">
        <v>91.33</v>
      </c>
      <c r="J23" s="5"/>
      <c r="K23" s="5"/>
    </row>
    <row r="24" spans="1:11" ht="21.95" customHeight="1">
      <c r="A24" s="31"/>
      <c r="B24" s="34"/>
      <c r="C24" s="33"/>
      <c r="D24" s="11" t="s">
        <v>40</v>
      </c>
      <c r="E24" s="14">
        <v>1</v>
      </c>
      <c r="F24" s="22">
        <v>4</v>
      </c>
      <c r="G24" s="22">
        <v>3</v>
      </c>
      <c r="H24" s="24">
        <v>3</v>
      </c>
      <c r="I24" s="28">
        <v>63</v>
      </c>
      <c r="J24" s="5"/>
      <c r="K24" s="5"/>
    </row>
    <row r="25" spans="1:11" ht="21.95" customHeight="1">
      <c r="A25" s="31"/>
      <c r="B25" s="34"/>
      <c r="C25" s="33" t="s">
        <v>11</v>
      </c>
      <c r="D25" s="12" t="s">
        <v>6</v>
      </c>
      <c r="E25" s="13">
        <f>SUM(E26:E29)</f>
        <v>5</v>
      </c>
      <c r="F25" s="21">
        <f>SUM(F26:F29)</f>
        <v>14</v>
      </c>
      <c r="G25" s="21">
        <f>SUM(G26:G29)</f>
        <v>13</v>
      </c>
      <c r="H25" s="21">
        <f>SUM(H26:H29)</f>
        <v>8</v>
      </c>
      <c r="I25" s="29"/>
      <c r="J25" s="5"/>
      <c r="K25" s="5"/>
    </row>
    <row r="26" spans="1:11" ht="21.95" customHeight="1">
      <c r="A26" s="31"/>
      <c r="B26" s="34"/>
      <c r="C26" s="33"/>
      <c r="D26" s="11" t="s">
        <v>33</v>
      </c>
      <c r="E26" s="14">
        <v>1</v>
      </c>
      <c r="F26" s="22">
        <v>4</v>
      </c>
      <c r="G26" s="22">
        <v>4</v>
      </c>
      <c r="H26" s="24">
        <v>3</v>
      </c>
      <c r="I26" s="28">
        <v>66.67</v>
      </c>
      <c r="J26" s="5"/>
      <c r="K26" s="5"/>
    </row>
    <row r="27" spans="1:11" ht="21.95" customHeight="1">
      <c r="A27" s="31"/>
      <c r="B27" s="34"/>
      <c r="C27" s="33"/>
      <c r="D27" s="11" t="s">
        <v>30</v>
      </c>
      <c r="E27" s="14">
        <v>1</v>
      </c>
      <c r="F27" s="22">
        <v>2</v>
      </c>
      <c r="G27" s="22">
        <v>2</v>
      </c>
      <c r="H27" s="24">
        <v>1</v>
      </c>
      <c r="I27" s="28">
        <v>85</v>
      </c>
      <c r="J27" s="5"/>
      <c r="K27" s="5"/>
    </row>
    <row r="28" spans="1:11" ht="21.95" customHeight="1">
      <c r="A28" s="31"/>
      <c r="B28" s="34"/>
      <c r="C28" s="33"/>
      <c r="D28" s="11" t="s">
        <v>25</v>
      </c>
      <c r="E28" s="14">
        <v>1</v>
      </c>
      <c r="F28" s="22">
        <v>4</v>
      </c>
      <c r="G28" s="22">
        <v>4</v>
      </c>
      <c r="H28" s="24">
        <v>1</v>
      </c>
      <c r="I28" s="28">
        <v>76.33</v>
      </c>
      <c r="J28" s="5"/>
      <c r="K28" s="5"/>
    </row>
    <row r="29" spans="1:11" ht="21.95" customHeight="1">
      <c r="A29" s="31"/>
      <c r="B29" s="34"/>
      <c r="C29" s="33"/>
      <c r="D29" s="11" t="s">
        <v>35</v>
      </c>
      <c r="E29" s="14">
        <v>2</v>
      </c>
      <c r="F29" s="22">
        <v>4</v>
      </c>
      <c r="G29" s="22">
        <v>3</v>
      </c>
      <c r="H29" s="24">
        <v>3</v>
      </c>
      <c r="I29" s="28">
        <v>68</v>
      </c>
      <c r="J29" s="5"/>
      <c r="K29" s="5"/>
    </row>
    <row r="30" spans="1:11" ht="21.95" customHeight="1">
      <c r="A30" s="31"/>
      <c r="B30" s="34" t="s">
        <v>13</v>
      </c>
      <c r="C30" s="33" t="s">
        <v>12</v>
      </c>
      <c r="D30" s="12" t="s">
        <v>6</v>
      </c>
      <c r="E30" s="13">
        <f>SUM(E31:E35)</f>
        <v>6</v>
      </c>
      <c r="F30" s="21">
        <f>SUM(F31:F35)</f>
        <v>12</v>
      </c>
      <c r="G30" s="21">
        <f>SUM(G31:G35)</f>
        <v>12</v>
      </c>
      <c r="H30" s="21">
        <f>SUM(H31:H35)</f>
        <v>9</v>
      </c>
      <c r="I30" s="29"/>
      <c r="J30" s="5"/>
      <c r="K30" s="5"/>
    </row>
    <row r="31" spans="1:11" ht="21.95" customHeight="1">
      <c r="A31" s="31"/>
      <c r="B31" s="34"/>
      <c r="C31" s="33"/>
      <c r="D31" s="11" t="s">
        <v>29</v>
      </c>
      <c r="E31" s="14">
        <v>1</v>
      </c>
      <c r="F31" s="22">
        <v>2</v>
      </c>
      <c r="G31" s="22">
        <v>2</v>
      </c>
      <c r="H31" s="24">
        <v>2</v>
      </c>
      <c r="I31" s="28">
        <v>84.67</v>
      </c>
      <c r="J31" s="5"/>
      <c r="K31" s="5"/>
    </row>
    <row r="32" spans="1:11" ht="21.95" customHeight="1">
      <c r="A32" s="31"/>
      <c r="B32" s="34"/>
      <c r="C32" s="33"/>
      <c r="D32" s="11" t="s">
        <v>25</v>
      </c>
      <c r="E32" s="14">
        <v>2</v>
      </c>
      <c r="F32" s="22">
        <v>4</v>
      </c>
      <c r="G32" s="22">
        <v>4</v>
      </c>
      <c r="H32" s="24">
        <v>1</v>
      </c>
      <c r="I32" s="28">
        <v>86.33</v>
      </c>
      <c r="J32" s="5"/>
      <c r="K32" s="5"/>
    </row>
    <row r="33" spans="1:11" ht="21.95" customHeight="1">
      <c r="A33" s="31"/>
      <c r="B33" s="34"/>
      <c r="C33" s="33"/>
      <c r="D33" s="11" t="s">
        <v>31</v>
      </c>
      <c r="E33" s="14">
        <v>1</v>
      </c>
      <c r="F33" s="22">
        <v>3</v>
      </c>
      <c r="G33" s="22">
        <v>3</v>
      </c>
      <c r="H33" s="24">
        <v>3</v>
      </c>
      <c r="I33" s="28">
        <v>79.67</v>
      </c>
      <c r="J33" s="5"/>
      <c r="K33" s="5"/>
    </row>
    <row r="34" spans="1:11" ht="21.95" customHeight="1">
      <c r="A34" s="31"/>
      <c r="B34" s="34"/>
      <c r="C34" s="33"/>
      <c r="D34" s="11" t="s">
        <v>26</v>
      </c>
      <c r="E34" s="14">
        <v>1</v>
      </c>
      <c r="F34" s="22">
        <v>2</v>
      </c>
      <c r="G34" s="22">
        <v>2</v>
      </c>
      <c r="H34" s="24">
        <v>2</v>
      </c>
      <c r="I34" s="28">
        <v>89.67</v>
      </c>
      <c r="J34" s="5"/>
      <c r="K34" s="5"/>
    </row>
    <row r="35" spans="1:11" ht="21.95" customHeight="1">
      <c r="A35" s="31"/>
      <c r="B35" s="34"/>
      <c r="C35" s="33"/>
      <c r="D35" s="11" t="s">
        <v>41</v>
      </c>
      <c r="E35" s="14">
        <v>1</v>
      </c>
      <c r="F35" s="22">
        <v>1</v>
      </c>
      <c r="G35" s="22">
        <v>1</v>
      </c>
      <c r="H35" s="24">
        <v>1</v>
      </c>
      <c r="I35" s="28">
        <v>88</v>
      </c>
      <c r="J35" s="5"/>
      <c r="K35" s="5"/>
    </row>
    <row r="36" spans="1:11" ht="21.95" customHeight="1">
      <c r="A36" s="31"/>
      <c r="B36" s="34" t="s">
        <v>23</v>
      </c>
      <c r="C36" s="33" t="s">
        <v>22</v>
      </c>
      <c r="D36" s="12" t="s">
        <v>6</v>
      </c>
      <c r="E36" s="13">
        <f>SUM(E37)</f>
        <v>1</v>
      </c>
      <c r="F36" s="21">
        <f>SUM(F37:F37)</f>
        <v>1</v>
      </c>
      <c r="G36" s="21">
        <f>SUM(G37:G37)</f>
        <v>1</v>
      </c>
      <c r="H36" s="21">
        <f>SUM(H37:H37)</f>
        <v>1</v>
      </c>
      <c r="I36" s="29"/>
      <c r="J36" s="5"/>
      <c r="K36" s="5"/>
    </row>
    <row r="37" spans="1:11" ht="21.75" customHeight="1">
      <c r="A37" s="31"/>
      <c r="B37" s="34"/>
      <c r="C37" s="33"/>
      <c r="D37" s="11" t="s">
        <v>26</v>
      </c>
      <c r="E37" s="14">
        <v>1</v>
      </c>
      <c r="F37" s="22">
        <v>1</v>
      </c>
      <c r="G37" s="22">
        <v>1</v>
      </c>
      <c r="H37" s="24">
        <v>1</v>
      </c>
      <c r="I37" s="28">
        <v>89.67</v>
      </c>
      <c r="J37" s="5"/>
      <c r="K37" s="5"/>
    </row>
    <row r="38" spans="1:11" ht="21.95" customHeight="1">
      <c r="A38" s="31"/>
      <c r="B38" s="33" t="s">
        <v>20</v>
      </c>
      <c r="C38" s="33" t="s">
        <v>20</v>
      </c>
      <c r="D38" s="12" t="s">
        <v>6</v>
      </c>
      <c r="E38" s="13">
        <f>SUM(E39:E42)</f>
        <v>6</v>
      </c>
      <c r="F38" s="21">
        <f>SUM(F39:F42)</f>
        <v>12</v>
      </c>
      <c r="G38" s="21">
        <f>SUM(G39:G42)</f>
        <v>12</v>
      </c>
      <c r="H38" s="21">
        <f>SUM(H39:H42)</f>
        <v>10</v>
      </c>
      <c r="I38" s="29"/>
      <c r="J38" s="5"/>
      <c r="K38" s="5"/>
    </row>
    <row r="39" spans="1:11" ht="21.95" customHeight="1">
      <c r="A39" s="31"/>
      <c r="B39" s="33"/>
      <c r="C39" s="33"/>
      <c r="D39" s="11" t="s">
        <v>32</v>
      </c>
      <c r="E39" s="14">
        <v>1</v>
      </c>
      <c r="F39" s="22">
        <v>2</v>
      </c>
      <c r="G39" s="22">
        <v>2</v>
      </c>
      <c r="H39" s="24">
        <v>1</v>
      </c>
      <c r="I39" s="28">
        <v>75</v>
      </c>
      <c r="J39" s="5"/>
      <c r="K39" s="5"/>
    </row>
    <row r="40" spans="1:11" ht="21.95" customHeight="1">
      <c r="A40" s="31"/>
      <c r="B40" s="33"/>
      <c r="C40" s="33"/>
      <c r="D40" s="11" t="s">
        <v>28</v>
      </c>
      <c r="E40" s="14">
        <v>3</v>
      </c>
      <c r="F40" s="22">
        <v>4</v>
      </c>
      <c r="G40" s="22">
        <v>4</v>
      </c>
      <c r="H40" s="24">
        <v>4</v>
      </c>
      <c r="I40" s="28">
        <v>66.67</v>
      </c>
      <c r="J40" s="5"/>
      <c r="K40" s="5"/>
    </row>
    <row r="41" spans="1:11" ht="21.95" customHeight="1">
      <c r="A41" s="31"/>
      <c r="B41" s="33"/>
      <c r="C41" s="33"/>
      <c r="D41" s="11" t="s">
        <v>39</v>
      </c>
      <c r="E41" s="14">
        <v>1</v>
      </c>
      <c r="F41" s="22">
        <v>4</v>
      </c>
      <c r="G41" s="22">
        <v>4</v>
      </c>
      <c r="H41" s="24">
        <v>3</v>
      </c>
      <c r="I41" s="28">
        <v>85</v>
      </c>
      <c r="J41" s="5"/>
      <c r="K41" s="5"/>
    </row>
    <row r="42" spans="1:11" ht="21.95" customHeight="1">
      <c r="A42" s="31"/>
      <c r="B42" s="33"/>
      <c r="C42" s="33"/>
      <c r="D42" s="11" t="s">
        <v>41</v>
      </c>
      <c r="E42" s="14">
        <v>1</v>
      </c>
      <c r="F42" s="22">
        <v>2</v>
      </c>
      <c r="G42" s="22">
        <v>2</v>
      </c>
      <c r="H42" s="24">
        <v>2</v>
      </c>
      <c r="I42" s="28">
        <v>78.33</v>
      </c>
      <c r="J42" s="5"/>
      <c r="K42" s="5"/>
    </row>
    <row r="43" spans="1:11" ht="21.95" customHeight="1">
      <c r="A43" s="31"/>
      <c r="B43" s="34" t="s">
        <v>15</v>
      </c>
      <c r="C43" s="33" t="s">
        <v>16</v>
      </c>
      <c r="D43" s="12" t="s">
        <v>6</v>
      </c>
      <c r="E43" s="13">
        <f>SUM(E44:E52)</f>
        <v>12</v>
      </c>
      <c r="F43" s="21">
        <f>SUM(F44:F52)</f>
        <v>13</v>
      </c>
      <c r="G43" s="21">
        <f>SUM(G44:G52)</f>
        <v>13</v>
      </c>
      <c r="H43" s="21">
        <f>SUM(H44:H52)</f>
        <v>13</v>
      </c>
      <c r="I43" s="29"/>
      <c r="J43" s="5"/>
      <c r="K43" s="5"/>
    </row>
    <row r="44" spans="1:11" ht="21.95" customHeight="1">
      <c r="A44" s="31"/>
      <c r="B44" s="34"/>
      <c r="C44" s="33"/>
      <c r="D44" s="11" t="s">
        <v>33</v>
      </c>
      <c r="E44" s="14">
        <v>2</v>
      </c>
      <c r="F44" s="22">
        <v>3</v>
      </c>
      <c r="G44" s="22">
        <v>3</v>
      </c>
      <c r="H44" s="24">
        <v>3</v>
      </c>
      <c r="I44" s="28">
        <v>96.33</v>
      </c>
      <c r="J44" s="5"/>
      <c r="K44" s="5"/>
    </row>
    <row r="45" spans="1:11" ht="21.95" customHeight="1">
      <c r="A45" s="31"/>
      <c r="B45" s="34"/>
      <c r="C45" s="33"/>
      <c r="D45" s="11" t="s">
        <v>30</v>
      </c>
      <c r="E45" s="14">
        <v>1</v>
      </c>
      <c r="F45" s="22">
        <v>1</v>
      </c>
      <c r="G45" s="22">
        <v>1</v>
      </c>
      <c r="H45" s="24">
        <v>1</v>
      </c>
      <c r="I45" s="28">
        <v>91.33</v>
      </c>
      <c r="J45" s="5"/>
      <c r="K45" s="5"/>
    </row>
    <row r="46" spans="1:11" ht="21.95" customHeight="1">
      <c r="A46" s="31"/>
      <c r="B46" s="34"/>
      <c r="C46" s="33"/>
      <c r="D46" s="11" t="s">
        <v>25</v>
      </c>
      <c r="E46" s="14">
        <v>2</v>
      </c>
      <c r="F46" s="22">
        <v>2</v>
      </c>
      <c r="G46" s="22">
        <v>2</v>
      </c>
      <c r="H46" s="24">
        <v>2</v>
      </c>
      <c r="I46" s="28">
        <v>101.33</v>
      </c>
      <c r="J46" s="5"/>
      <c r="K46" s="5"/>
    </row>
    <row r="47" spans="1:11" ht="21.95" customHeight="1">
      <c r="A47" s="31"/>
      <c r="B47" s="34"/>
      <c r="C47" s="33"/>
      <c r="D47" s="11" t="s">
        <v>31</v>
      </c>
      <c r="E47" s="14">
        <v>1</v>
      </c>
      <c r="F47" s="22">
        <v>1</v>
      </c>
      <c r="G47" s="22">
        <v>1</v>
      </c>
      <c r="H47" s="24">
        <v>1</v>
      </c>
      <c r="I47" s="28">
        <v>98</v>
      </c>
      <c r="J47" s="5"/>
      <c r="K47" s="5"/>
    </row>
    <row r="48" spans="1:11" ht="21.95" customHeight="1">
      <c r="A48" s="31"/>
      <c r="B48" s="34"/>
      <c r="C48" s="33"/>
      <c r="D48" s="11" t="s">
        <v>34</v>
      </c>
      <c r="E48" s="14">
        <v>1</v>
      </c>
      <c r="F48" s="22">
        <v>1</v>
      </c>
      <c r="G48" s="22">
        <v>1</v>
      </c>
      <c r="H48" s="24">
        <v>1</v>
      </c>
      <c r="I48" s="28">
        <v>99.67</v>
      </c>
      <c r="J48" s="5"/>
      <c r="K48" s="5"/>
    </row>
    <row r="49" spans="1:11" ht="21.95" customHeight="1">
      <c r="A49" s="31"/>
      <c r="B49" s="34"/>
      <c r="C49" s="33"/>
      <c r="D49" s="11" t="s">
        <v>24</v>
      </c>
      <c r="E49" s="14">
        <v>1</v>
      </c>
      <c r="F49" s="22">
        <v>1</v>
      </c>
      <c r="G49" s="22">
        <v>1</v>
      </c>
      <c r="H49" s="24">
        <v>1</v>
      </c>
      <c r="I49" s="28">
        <v>94.67</v>
      </c>
      <c r="J49" s="5"/>
      <c r="K49" s="5"/>
    </row>
    <row r="50" spans="1:11" ht="21.95" customHeight="1">
      <c r="A50" s="31"/>
      <c r="B50" s="34"/>
      <c r="C50" s="33"/>
      <c r="D50" s="11" t="s">
        <v>32</v>
      </c>
      <c r="E50" s="14">
        <v>1</v>
      </c>
      <c r="F50" s="22">
        <v>1</v>
      </c>
      <c r="G50" s="22">
        <v>1</v>
      </c>
      <c r="H50" s="24">
        <v>1</v>
      </c>
      <c r="I50" s="28">
        <v>88</v>
      </c>
      <c r="J50" s="5"/>
      <c r="K50" s="5"/>
    </row>
    <row r="51" spans="1:11" ht="21.95" customHeight="1">
      <c r="A51" s="31"/>
      <c r="B51" s="34"/>
      <c r="C51" s="33"/>
      <c r="D51" s="11" t="s">
        <v>28</v>
      </c>
      <c r="E51" s="14">
        <v>1</v>
      </c>
      <c r="F51" s="22">
        <v>1</v>
      </c>
      <c r="G51" s="22">
        <v>1</v>
      </c>
      <c r="H51" s="24">
        <v>1</v>
      </c>
      <c r="I51" s="28">
        <v>91.33</v>
      </c>
      <c r="J51" s="5"/>
      <c r="K51" s="5"/>
    </row>
    <row r="52" spans="1:11" ht="21.95" customHeight="1">
      <c r="A52" s="31"/>
      <c r="B52" s="34"/>
      <c r="C52" s="33"/>
      <c r="D52" s="11" t="s">
        <v>27</v>
      </c>
      <c r="E52" s="14">
        <v>2</v>
      </c>
      <c r="F52" s="22">
        <v>2</v>
      </c>
      <c r="G52" s="22">
        <v>2</v>
      </c>
      <c r="H52" s="24">
        <v>2</v>
      </c>
      <c r="I52" s="28">
        <v>96.33</v>
      </c>
      <c r="J52" s="5"/>
      <c r="K52" s="5"/>
    </row>
    <row r="53" spans="1:11" ht="21.95" customHeight="1">
      <c r="A53" s="31"/>
      <c r="B53" s="34"/>
      <c r="C53" s="34" t="s">
        <v>19</v>
      </c>
      <c r="D53" s="12" t="s">
        <v>6</v>
      </c>
      <c r="E53" s="13">
        <f>SUM(E54:E55)</f>
        <v>2</v>
      </c>
      <c r="F53" s="21">
        <f>SUM(F54:F55)</f>
        <v>10</v>
      </c>
      <c r="G53" s="21">
        <f>SUM(G54:G55)</f>
        <v>7</v>
      </c>
      <c r="H53" s="21">
        <f>SUM(H54:H55)</f>
        <v>6</v>
      </c>
      <c r="I53" s="29"/>
      <c r="J53" s="5"/>
      <c r="K53" s="5"/>
    </row>
    <row r="54" spans="1:11" ht="21.95" customHeight="1">
      <c r="A54" s="31"/>
      <c r="B54" s="34"/>
      <c r="C54" s="34"/>
      <c r="D54" s="11" t="s">
        <v>33</v>
      </c>
      <c r="E54" s="14">
        <v>1</v>
      </c>
      <c r="F54" s="22">
        <v>6</v>
      </c>
      <c r="G54" s="22">
        <v>4</v>
      </c>
      <c r="H54" s="24">
        <v>3</v>
      </c>
      <c r="I54" s="28">
        <v>83.33</v>
      </c>
      <c r="J54" s="5"/>
      <c r="K54" s="5"/>
    </row>
    <row r="55" spans="1:11" ht="21.95" customHeight="1" thickBot="1">
      <c r="A55" s="32"/>
      <c r="B55" s="35"/>
      <c r="C55" s="35"/>
      <c r="D55" s="15" t="s">
        <v>32</v>
      </c>
      <c r="E55" s="16">
        <v>1</v>
      </c>
      <c r="F55" s="23">
        <v>4</v>
      </c>
      <c r="G55" s="23">
        <v>3</v>
      </c>
      <c r="H55" s="25">
        <v>3</v>
      </c>
      <c r="I55" s="30">
        <v>78</v>
      </c>
      <c r="J55" s="5"/>
      <c r="K55" s="5"/>
    </row>
  </sheetData>
  <mergeCells count="27">
    <mergeCell ref="C11:C16"/>
    <mergeCell ref="C21:C24"/>
    <mergeCell ref="B21:B29"/>
    <mergeCell ref="C25:C29"/>
    <mergeCell ref="C38:C42"/>
    <mergeCell ref="C30:C35"/>
    <mergeCell ref="B30:B35"/>
    <mergeCell ref="A1:I1"/>
    <mergeCell ref="B3:C3"/>
    <mergeCell ref="A4:D4"/>
    <mergeCell ref="B8:B16"/>
    <mergeCell ref="A2:I2"/>
    <mergeCell ref="A8:A20"/>
    <mergeCell ref="A5:A7"/>
    <mergeCell ref="B5:B7"/>
    <mergeCell ref="C5:C7"/>
    <mergeCell ref="C8:C10"/>
    <mergeCell ref="A21:A55"/>
    <mergeCell ref="C43:C52"/>
    <mergeCell ref="C53:C55"/>
    <mergeCell ref="C17:C18"/>
    <mergeCell ref="C19:C20"/>
    <mergeCell ref="B17:B20"/>
    <mergeCell ref="B38:B42"/>
    <mergeCell ref="B43:B55"/>
    <mergeCell ref="B36:B37"/>
    <mergeCell ref="C36:C37"/>
  </mergeCells>
  <phoneticPr fontId="4" type="noConversion"/>
  <printOptions horizontalCentered="1"/>
  <pageMargins left="0.39370078740157483" right="0.39370078740157483" top="0.78740157480314965" bottom="0.39370078740157483" header="0.59055118110236227" footer="0.39370078740157483"/>
  <pageSetup paperSize="9" scale="79" fitToHeight="0" orientation="portrait" r:id="rId1"/>
  <rowBreaks count="1" manualBreakCount="1">
    <brk id="3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2023-10-30T08:08:35Z</cp:lastPrinted>
  <dcterms:created xsi:type="dcterms:W3CDTF">2012-08-06T23:34:49Z</dcterms:created>
  <dcterms:modified xsi:type="dcterms:W3CDTF">2023-11-08T09:14:52Z</dcterms:modified>
</cp:coreProperties>
</file>