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자료\사방지\2026년\2026\"/>
    </mc:Choice>
  </mc:AlternateContent>
  <xr:revisionPtr revIDLastSave="0" documentId="13_ncr:1_{BF4CE53E-C307-415D-9603-4D717D5C64A4}" xr6:coauthVersionLast="47" xr6:coauthVersionMax="47" xr10:uidLastSave="{00000000-0000-0000-0000-000000000000}"/>
  <bookViews>
    <workbookView xWindow="1995" yWindow="1020" windowWidth="21720" windowHeight="12855" tabRatio="820" xr2:uid="{00000000-000D-0000-FFFF-FFFF00000000}"/>
  </bookViews>
  <sheets>
    <sheet name="연천" sheetId="7" r:id="rId1"/>
  </sheets>
  <definedNames>
    <definedName name="_xlnm.Print_Area" localSheetId="0">연천!$A$1:$K$11</definedName>
    <definedName name="_xlnm.Print_Titles" localSheetId="0">연천!$3:$4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7" l="1"/>
  <c r="G11" i="7"/>
  <c r="G8" i="7"/>
  <c r="H8" i="7"/>
  <c r="G10" i="7"/>
  <c r="H10" i="7"/>
</calcChain>
</file>

<file path=xl/sharedStrings.xml><?xml version="1.0" encoding="utf-8"?>
<sst xmlns="http://schemas.openxmlformats.org/spreadsheetml/2006/main" count="48" uniqueCount="41">
  <si>
    <t>구분</t>
  </si>
  <si>
    <t>위치별</t>
  </si>
  <si>
    <t>시군</t>
  </si>
  <si>
    <t>읍면</t>
  </si>
  <si>
    <t>리동</t>
  </si>
  <si>
    <t>지  번</t>
  </si>
  <si>
    <t>지  목</t>
  </si>
  <si>
    <t>면 적(㎡)</t>
  </si>
  <si>
    <t>연천</t>
    <phoneticPr fontId="3" type="noConversion"/>
  </si>
  <si>
    <t>비고</t>
    <phoneticPr fontId="3" type="noConversion"/>
  </si>
  <si>
    <t>지적  공부</t>
    <phoneticPr fontId="3" type="noConversion"/>
  </si>
  <si>
    <t>소유자</t>
    <phoneticPr fontId="3" type="noConversion"/>
  </si>
  <si>
    <t>주소</t>
    <phoneticPr fontId="3" type="noConversion"/>
  </si>
  <si>
    <t>성명</t>
    <phoneticPr fontId="3" type="noConversion"/>
  </si>
  <si>
    <t>총 합계</t>
    <phoneticPr fontId="3" type="noConversion"/>
  </si>
  <si>
    <t>편입면적(㎡)</t>
    <phoneticPr fontId="3" type="noConversion"/>
  </si>
  <si>
    <t>사방댐</t>
    <phoneticPr fontId="3" type="noConversion"/>
  </si>
  <si>
    <t>계류보전</t>
    <phoneticPr fontId="3" type="noConversion"/>
  </si>
  <si>
    <t>신서</t>
  </si>
  <si>
    <t>신서</t>
    <phoneticPr fontId="3" type="noConversion"/>
  </si>
  <si>
    <t>도로</t>
    <phoneticPr fontId="3" type="noConversion"/>
  </si>
  <si>
    <t>사방댐</t>
  </si>
  <si>
    <t>임야</t>
  </si>
  <si>
    <t>내산</t>
  </si>
  <si>
    <t>내산</t>
    <phoneticPr fontId="3" type="noConversion"/>
  </si>
  <si>
    <t>산1-8</t>
    <phoneticPr fontId="3" type="noConversion"/>
  </si>
  <si>
    <t>414</t>
    <phoneticPr fontId="3" type="noConversion"/>
  </si>
  <si>
    <t>337</t>
    <phoneticPr fontId="3" type="noConversion"/>
  </si>
  <si>
    <t>구거</t>
  </si>
  <si>
    <t>전</t>
  </si>
  <si>
    <t>연천</t>
  </si>
  <si>
    <t>사방지 해제 소계</t>
    <phoneticPr fontId="3" type="noConversion"/>
  </si>
  <si>
    <t>사방지 지정 소계</t>
    <phoneticPr fontId="3" type="noConversion"/>
  </si>
  <si>
    <r>
      <t>202</t>
    </r>
    <r>
      <rPr>
        <b/>
        <sz val="22"/>
        <color theme="1"/>
        <rFont val="굴림"/>
        <family val="1"/>
        <charset val="129"/>
      </rPr>
      <t>6</t>
    </r>
    <r>
      <rPr>
        <b/>
        <sz val="22"/>
        <color theme="1"/>
        <rFont val="경기천년제목 Bold"/>
        <family val="1"/>
        <charset val="129"/>
      </rPr>
      <t>년 연천군 사방지 지정</t>
    </r>
    <r>
      <rPr>
        <b/>
        <sz val="22"/>
        <color theme="1"/>
        <rFont val="굴림"/>
        <family val="1"/>
        <charset val="129"/>
      </rPr>
      <t>·</t>
    </r>
    <r>
      <rPr>
        <b/>
        <sz val="22"/>
        <color theme="1"/>
        <rFont val="Arial Unicode MS"/>
        <family val="1"/>
        <charset val="129"/>
      </rPr>
      <t>해제</t>
    </r>
    <r>
      <rPr>
        <b/>
        <sz val="22"/>
        <color theme="1"/>
        <rFont val="경기천년제목 Bold"/>
        <family val="1"/>
        <charset val="129"/>
      </rPr>
      <t xml:space="preserve"> 내역</t>
    </r>
    <phoneticPr fontId="3" type="noConversion"/>
  </si>
  <si>
    <t xml:space="preserve">연천군 신서면 내산리 354 </t>
  </si>
  <si>
    <t xml:space="preserve">연천군 신서면 내산리 354 </t>
    <phoneticPr fontId="3" type="noConversion"/>
  </si>
  <si>
    <t>대한불교조계종
*심원사</t>
  </si>
  <si>
    <t>대한불교조계종
*심원사</t>
    <phoneticPr fontId="3" type="noConversion"/>
  </si>
  <si>
    <t>국(건설교통부)</t>
  </si>
  <si>
    <r>
      <t>국(</t>
    </r>
    <r>
      <rPr>
        <sz val="12"/>
        <rFont val="Arial Unicode MS"/>
        <family val="1"/>
        <charset val="129"/>
      </rPr>
      <t>기획재정</t>
    </r>
    <r>
      <rPr>
        <sz val="12"/>
        <rFont val="경기천년바탕 Regular"/>
        <family val="1"/>
        <charset val="129"/>
      </rPr>
      <t>부)</t>
    </r>
    <phoneticPr fontId="3" type="noConversion"/>
  </si>
  <si>
    <t>366-19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</si>
</sst>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_-* #,##0.0_-;\-* #,##0.0_-;_-* &quot;-&quot;??_-;_-@_-"/>
    <numFmt numFmtId="178" formatCode="_ * #,##0_ ;_ * \-#,##0_ ;_ * &quot;-&quot;_ ;_ @_ 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경기천년제목 Bold"/>
      <family val="1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경기천년바탕 Regular"/>
      <family val="1"/>
      <charset val="129"/>
    </font>
    <font>
      <sz val="11"/>
      <color theme="1"/>
      <name val="맑은 고딕"/>
      <family val="3"/>
      <charset val="129"/>
      <scheme val="major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경기천년바탕 Regular"/>
      <family val="1"/>
      <charset val="129"/>
    </font>
    <font>
      <b/>
      <sz val="11"/>
      <color rgb="FF0000FF"/>
      <name val="경기천년바탕 Regular"/>
      <family val="1"/>
      <charset val="129"/>
    </font>
    <font>
      <sz val="11"/>
      <color theme="1"/>
      <name val="경기천년제목 Medium"/>
      <family val="1"/>
      <charset val="129"/>
    </font>
    <font>
      <sz val="11"/>
      <name val="경기천년제목 Medium"/>
      <family val="1"/>
      <charset val="129"/>
    </font>
    <font>
      <sz val="11"/>
      <color rgb="FF0000FF"/>
      <name val="경기천년제목 Medium"/>
      <family val="1"/>
      <charset val="129"/>
    </font>
    <font>
      <sz val="11"/>
      <name val="Arial Unicode MS"/>
      <family val="1"/>
      <charset val="129"/>
    </font>
    <font>
      <sz val="11"/>
      <color rgb="FF000000"/>
      <name val="굴림"/>
      <family val="1"/>
      <charset val="129"/>
    </font>
    <font>
      <sz val="12"/>
      <color rgb="FF000000"/>
      <name val="경기천년바탕 Regular"/>
      <family val="1"/>
      <charset val="129"/>
    </font>
    <font>
      <sz val="12"/>
      <name val="굴림"/>
      <family val="1"/>
      <charset val="129"/>
    </font>
    <font>
      <b/>
      <sz val="22"/>
      <color theme="1"/>
      <name val="굴림"/>
      <family val="1"/>
      <charset val="129"/>
    </font>
    <font>
      <b/>
      <sz val="22"/>
      <color theme="1"/>
      <name val="Arial Unicode MS"/>
      <family val="1"/>
      <charset val="129"/>
    </font>
    <font>
      <sz val="12"/>
      <name val="Arial Unicode MS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/>
    <xf numFmtId="0" fontId="8" fillId="0" borderId="0">
      <alignment vertical="center"/>
    </xf>
    <xf numFmtId="177" fontId="4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7" fillId="0" borderId="0"/>
    <xf numFmtId="41" fontId="4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41" fontId="5" fillId="0" borderId="3" xfId="8" applyNumberFormat="1" applyFont="1" applyBorder="1" applyAlignment="1">
      <alignment horizontal="center" vertical="center" shrinkToFit="1"/>
    </xf>
    <xf numFmtId="0" fontId="5" fillId="0" borderId="1" xfId="7" applyFont="1" applyBorder="1" applyAlignment="1">
      <alignment horizontal="center" vertical="center"/>
    </xf>
    <xf numFmtId="0" fontId="5" fillId="0" borderId="1" xfId="7" applyFont="1" applyBorder="1" applyAlignment="1">
      <alignment horizontal="center" vertical="center" wrapText="1" shrinkToFit="1"/>
    </xf>
    <xf numFmtId="0" fontId="11" fillId="0" borderId="0" xfId="0" applyFont="1" applyFill="1">
      <alignment vertical="center"/>
    </xf>
    <xf numFmtId="0" fontId="12" fillId="2" borderId="1" xfId="2" applyFont="1" applyFill="1" applyBorder="1" applyAlignment="1">
      <alignment horizontal="center" vertical="center"/>
    </xf>
    <xf numFmtId="0" fontId="12" fillId="2" borderId="1" xfId="2" applyNumberFormat="1" applyFont="1" applyFill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 wrapText="1"/>
    </xf>
    <xf numFmtId="0" fontId="12" fillId="2" borderId="1" xfId="2" applyFont="1" applyFill="1" applyBorder="1" applyAlignment="1">
      <alignment horizontal="center" vertical="center" shrinkToFit="1"/>
    </xf>
    <xf numFmtId="0" fontId="12" fillId="3" borderId="1" xfId="2" applyNumberFormat="1" applyFont="1" applyFill="1" applyBorder="1" applyAlignment="1">
      <alignment horizontal="center" vertical="center"/>
    </xf>
    <xf numFmtId="0" fontId="12" fillId="3" borderId="1" xfId="2" applyFont="1" applyFill="1" applyBorder="1" applyAlignment="1">
      <alignment horizontal="center" vertical="center"/>
    </xf>
    <xf numFmtId="0" fontId="12" fillId="3" borderId="1" xfId="2" applyFont="1" applyFill="1" applyBorder="1" applyAlignment="1">
      <alignment horizontal="center" vertical="center" shrinkToFit="1"/>
    </xf>
    <xf numFmtId="176" fontId="12" fillId="3" borderId="1" xfId="1" applyNumberFormat="1" applyFont="1" applyFill="1" applyBorder="1" applyAlignment="1">
      <alignment horizontal="right" vertical="center" wrapText="1"/>
    </xf>
    <xf numFmtId="0" fontId="13" fillId="3" borderId="1" xfId="2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2" fillId="4" borderId="1" xfId="2" applyNumberFormat="1" applyFont="1" applyFill="1" applyBorder="1" applyAlignment="1">
      <alignment horizontal="center" vertical="center"/>
    </xf>
    <xf numFmtId="0" fontId="12" fillId="4" borderId="1" xfId="2" applyFont="1" applyFill="1" applyBorder="1" applyAlignment="1">
      <alignment horizontal="center" vertical="center"/>
    </xf>
    <xf numFmtId="0" fontId="12" fillId="4" borderId="1" xfId="2" applyFont="1" applyFill="1" applyBorder="1" applyAlignment="1">
      <alignment horizontal="center" vertical="center" shrinkToFit="1"/>
    </xf>
    <xf numFmtId="176" fontId="12" fillId="4" borderId="1" xfId="1" applyNumberFormat="1" applyFont="1" applyFill="1" applyBorder="1" applyAlignment="1">
      <alignment horizontal="right" vertical="center" wrapText="1"/>
    </xf>
    <xf numFmtId="0" fontId="13" fillId="4" borderId="1" xfId="2" applyFont="1" applyFill="1" applyBorder="1" applyAlignment="1">
      <alignment horizontal="center" vertical="center"/>
    </xf>
    <xf numFmtId="0" fontId="12" fillId="5" borderId="1" xfId="2" applyNumberFormat="1" applyFont="1" applyFill="1" applyBorder="1" applyAlignment="1">
      <alignment horizontal="center" vertical="center"/>
    </xf>
    <xf numFmtId="0" fontId="12" fillId="5" borderId="1" xfId="2" applyFont="1" applyFill="1" applyBorder="1" applyAlignment="1">
      <alignment horizontal="center" vertical="center"/>
    </xf>
    <xf numFmtId="0" fontId="12" fillId="5" borderId="1" xfId="2" applyFont="1" applyFill="1" applyBorder="1" applyAlignment="1">
      <alignment horizontal="center" vertical="center" shrinkToFit="1"/>
    </xf>
    <xf numFmtId="176" fontId="12" fillId="5" borderId="1" xfId="1" applyNumberFormat="1" applyFont="1" applyFill="1" applyBorder="1" applyAlignment="1">
      <alignment horizontal="right" vertical="center" wrapText="1"/>
    </xf>
    <xf numFmtId="0" fontId="9" fillId="0" borderId="3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3" fontId="5" fillId="0" borderId="3" xfId="1" applyNumberFormat="1" applyFont="1" applyBorder="1" applyAlignment="1">
      <alignment vertical="center" wrapText="1"/>
    </xf>
    <xf numFmtId="0" fontId="12" fillId="5" borderId="2" xfId="2" applyFont="1" applyFill="1" applyBorder="1" applyAlignment="1">
      <alignment horizontal="center" vertical="center"/>
    </xf>
    <xf numFmtId="0" fontId="12" fillId="5" borderId="4" xfId="2" applyFont="1" applyFill="1" applyBorder="1" applyAlignment="1">
      <alignment horizontal="center" vertical="center"/>
    </xf>
    <xf numFmtId="0" fontId="12" fillId="5" borderId="5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center" vertical="center"/>
    </xf>
    <xf numFmtId="0" fontId="12" fillId="2" borderId="6" xfId="2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 wrapText="1"/>
    </xf>
    <xf numFmtId="0" fontId="14" fillId="0" borderId="3" xfId="2" applyFont="1" applyFill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right" vertical="center" wrapText="1"/>
    </xf>
    <xf numFmtId="0" fontId="16" fillId="0" borderId="8" xfId="0" applyFont="1" applyBorder="1" applyAlignment="1">
      <alignment horizontal="right" vertical="center" wrapText="1"/>
    </xf>
    <xf numFmtId="3" fontId="16" fillId="0" borderId="7" xfId="0" applyNumberFormat="1" applyFont="1" applyBorder="1" applyAlignment="1">
      <alignment horizontal="right" vertical="center" wrapText="1"/>
    </xf>
    <xf numFmtId="3" fontId="16" fillId="0" borderId="8" xfId="0" applyNumberFormat="1" applyFont="1" applyBorder="1" applyAlignment="1">
      <alignment horizontal="right" vertical="center" wrapText="1"/>
    </xf>
    <xf numFmtId="0" fontId="17" fillId="0" borderId="3" xfId="7" applyFont="1" applyBorder="1" applyAlignment="1">
      <alignment horizontal="center" vertical="center"/>
    </xf>
    <xf numFmtId="0" fontId="14" fillId="3" borderId="2" xfId="2" applyFont="1" applyFill="1" applyBorder="1" applyAlignment="1">
      <alignment horizontal="center" vertical="center"/>
    </xf>
    <xf numFmtId="0" fontId="20" fillId="0" borderId="1" xfId="7" applyFont="1" applyBorder="1" applyAlignment="1">
      <alignment horizontal="center" vertical="center"/>
    </xf>
    <xf numFmtId="0" fontId="17" fillId="0" borderId="1" xfId="7" applyFont="1" applyBorder="1" applyAlignment="1">
      <alignment horizontal="center" vertical="center" wrapText="1" shrinkToFit="1"/>
    </xf>
    <xf numFmtId="0" fontId="14" fillId="0" borderId="3" xfId="2" applyFont="1" applyFill="1" applyBorder="1" applyAlignment="1">
      <alignment horizontal="center" vertical="center" wrapText="1"/>
    </xf>
  </cellXfs>
  <cellStyles count="9">
    <cellStyle name="쉼표 [0]" xfId="1" builtinId="6"/>
    <cellStyle name="쉼표 [0] 11" xfId="6" xr:uid="{00000000-0005-0000-0000-000001000000}"/>
    <cellStyle name="쉼표 [0] 2" xfId="8" xr:uid="{00000000-0005-0000-0000-000002000000}"/>
    <cellStyle name="콤마 [0]_산사태(동항리외2)" xfId="5" xr:uid="{00000000-0005-0000-0000-000003000000}"/>
    <cellStyle name="표준" xfId="0" builtinId="0"/>
    <cellStyle name="표준 2 2" xfId="3" xr:uid="{00000000-0005-0000-0000-000005000000}"/>
    <cellStyle name="표준 2 2 3" xfId="4" xr:uid="{00000000-0005-0000-0000-000006000000}"/>
    <cellStyle name="표준_봉명3총괄4" xfId="7" xr:uid="{00000000-0005-0000-0000-000007000000}"/>
    <cellStyle name="표준_사방사업설계서_성주산사태1" xfId="2" xr:uid="{00000000-0005-0000-0000-000008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view="pageBreakPreview" zoomScaleNormal="100" zoomScaleSheetLayoutView="100" workbookViewId="0">
      <selection activeCell="B9" sqref="B9"/>
    </sheetView>
  </sheetViews>
  <sheetFormatPr defaultRowHeight="16.5"/>
  <cols>
    <col min="1" max="1" width="10.375" customWidth="1"/>
    <col min="7" max="7" width="13.125" customWidth="1"/>
    <col min="8" max="8" width="12.875" customWidth="1"/>
    <col min="9" max="9" width="39.625" style="1" customWidth="1"/>
    <col min="10" max="10" width="17.5" customWidth="1"/>
    <col min="11" max="11" width="17.875" style="1" customWidth="1"/>
  </cols>
  <sheetData>
    <row r="1" spans="1:13" ht="54" customHeight="1">
      <c r="A1" s="38" t="s">
        <v>33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3">
      <c r="A2" s="2"/>
      <c r="B2" s="2"/>
      <c r="C2" s="2"/>
      <c r="D2" s="2"/>
      <c r="E2" s="2"/>
      <c r="F2" s="2"/>
      <c r="G2" s="2"/>
      <c r="H2" s="2"/>
      <c r="I2" s="3"/>
      <c r="J2" s="2"/>
      <c r="K2" s="3"/>
    </row>
    <row r="3" spans="1:13" s="7" customFormat="1" ht="24.95" customHeight="1">
      <c r="A3" s="36" t="s">
        <v>0</v>
      </c>
      <c r="B3" s="39" t="s">
        <v>1</v>
      </c>
      <c r="C3" s="39"/>
      <c r="D3" s="39"/>
      <c r="E3" s="39" t="s">
        <v>10</v>
      </c>
      <c r="F3" s="39"/>
      <c r="G3" s="39"/>
      <c r="H3" s="36" t="s">
        <v>15</v>
      </c>
      <c r="I3" s="39" t="s">
        <v>11</v>
      </c>
      <c r="J3" s="39"/>
      <c r="K3" s="40" t="s">
        <v>9</v>
      </c>
    </row>
    <row r="4" spans="1:13" s="7" customFormat="1" ht="24.95" customHeight="1">
      <c r="A4" s="37"/>
      <c r="B4" s="8" t="s">
        <v>2</v>
      </c>
      <c r="C4" s="8" t="s">
        <v>3</v>
      </c>
      <c r="D4" s="8" t="s">
        <v>4</v>
      </c>
      <c r="E4" s="9" t="s">
        <v>5</v>
      </c>
      <c r="F4" s="8" t="s">
        <v>6</v>
      </c>
      <c r="G4" s="10" t="s">
        <v>7</v>
      </c>
      <c r="H4" s="37"/>
      <c r="I4" s="8" t="s">
        <v>12</v>
      </c>
      <c r="J4" s="11" t="s">
        <v>13</v>
      </c>
      <c r="K4" s="39"/>
    </row>
    <row r="5" spans="1:13" ht="38.25" customHeight="1">
      <c r="A5" s="27" t="s">
        <v>16</v>
      </c>
      <c r="B5" s="28" t="s">
        <v>8</v>
      </c>
      <c r="C5" s="28" t="s">
        <v>19</v>
      </c>
      <c r="D5" s="41" t="s">
        <v>24</v>
      </c>
      <c r="E5" s="42" t="s">
        <v>25</v>
      </c>
      <c r="F5" s="43" t="s">
        <v>22</v>
      </c>
      <c r="G5" s="47">
        <v>8171276</v>
      </c>
      <c r="H5" s="45">
        <v>46</v>
      </c>
      <c r="I5" s="51" t="s">
        <v>35</v>
      </c>
      <c r="J5" s="52" t="s">
        <v>37</v>
      </c>
      <c r="K5" s="29"/>
      <c r="M5">
        <v>7</v>
      </c>
    </row>
    <row r="6" spans="1:13" ht="38.25" customHeight="1">
      <c r="A6" s="27" t="s">
        <v>16</v>
      </c>
      <c r="B6" s="28" t="s">
        <v>8</v>
      </c>
      <c r="C6" s="28" t="s">
        <v>18</v>
      </c>
      <c r="D6" s="41" t="s">
        <v>24</v>
      </c>
      <c r="E6" s="42" t="s">
        <v>26</v>
      </c>
      <c r="F6" s="44" t="s">
        <v>28</v>
      </c>
      <c r="G6" s="48">
        <v>3140</v>
      </c>
      <c r="H6" s="46">
        <v>390</v>
      </c>
      <c r="I6" s="5"/>
      <c r="J6" s="6" t="s">
        <v>38</v>
      </c>
      <c r="K6" s="29"/>
    </row>
    <row r="7" spans="1:13" ht="38.25" customHeight="1">
      <c r="A7" s="27" t="s">
        <v>21</v>
      </c>
      <c r="B7" s="28" t="s">
        <v>8</v>
      </c>
      <c r="C7" s="28" t="s">
        <v>18</v>
      </c>
      <c r="D7" s="41" t="s">
        <v>24</v>
      </c>
      <c r="E7" s="42" t="s">
        <v>27</v>
      </c>
      <c r="F7" s="44" t="s">
        <v>29</v>
      </c>
      <c r="G7" s="48">
        <v>1660</v>
      </c>
      <c r="H7" s="46">
        <v>16</v>
      </c>
      <c r="I7" s="5" t="s">
        <v>34</v>
      </c>
      <c r="J7" s="6" t="s">
        <v>36</v>
      </c>
      <c r="K7" s="29"/>
      <c r="M7">
        <v>7</v>
      </c>
    </row>
    <row r="8" spans="1:13" s="17" customFormat="1" ht="24.95" customHeight="1">
      <c r="A8" s="50" t="s">
        <v>32</v>
      </c>
      <c r="B8" s="34"/>
      <c r="C8" s="34"/>
      <c r="D8" s="35"/>
      <c r="E8" s="12"/>
      <c r="F8" s="13"/>
      <c r="G8" s="15">
        <f>SUM(G5:G7)</f>
        <v>8176076</v>
      </c>
      <c r="H8" s="15">
        <f>SUM(H5:H7)</f>
        <v>452</v>
      </c>
      <c r="I8" s="14"/>
      <c r="J8" s="14"/>
      <c r="K8" s="16"/>
    </row>
    <row r="9" spans="1:13" ht="33.75" customHeight="1">
      <c r="A9" s="53" t="s">
        <v>17</v>
      </c>
      <c r="B9" s="28" t="s">
        <v>30</v>
      </c>
      <c r="C9" s="28" t="s">
        <v>18</v>
      </c>
      <c r="D9" s="28" t="s">
        <v>23</v>
      </c>
      <c r="E9" s="49" t="s">
        <v>40</v>
      </c>
      <c r="F9" s="49" t="s">
        <v>20</v>
      </c>
      <c r="G9" s="4">
        <v>331</v>
      </c>
      <c r="H9" s="30">
        <v>8</v>
      </c>
      <c r="I9" s="5"/>
      <c r="J9" s="6" t="s">
        <v>39</v>
      </c>
      <c r="K9" s="29"/>
    </row>
    <row r="10" spans="1:13" s="17" customFormat="1" ht="24.95" customHeight="1">
      <c r="A10" s="50" t="s">
        <v>31</v>
      </c>
      <c r="B10" s="34"/>
      <c r="C10" s="34"/>
      <c r="D10" s="35"/>
      <c r="E10" s="18"/>
      <c r="F10" s="19"/>
      <c r="G10" s="21">
        <f>SUM(G9:G9)</f>
        <v>331</v>
      </c>
      <c r="H10" s="21">
        <f>SUM(H9:H9)</f>
        <v>8</v>
      </c>
      <c r="I10" s="20"/>
      <c r="J10" s="20"/>
      <c r="K10" s="22"/>
    </row>
    <row r="11" spans="1:13" s="17" customFormat="1" ht="24.95" customHeight="1">
      <c r="A11" s="31" t="s">
        <v>14</v>
      </c>
      <c r="B11" s="32"/>
      <c r="C11" s="32"/>
      <c r="D11" s="33"/>
      <c r="E11" s="23"/>
      <c r="F11" s="24"/>
      <c r="G11" s="26">
        <f>G8+G10</f>
        <v>8176407</v>
      </c>
      <c r="H11" s="26">
        <f>H8+H10</f>
        <v>460</v>
      </c>
      <c r="I11" s="25"/>
      <c r="J11" s="25"/>
      <c r="K11" s="24"/>
    </row>
  </sheetData>
  <mergeCells count="10">
    <mergeCell ref="A11:D11"/>
    <mergeCell ref="A10:D10"/>
    <mergeCell ref="H3:H4"/>
    <mergeCell ref="A3:A4"/>
    <mergeCell ref="A1:K1"/>
    <mergeCell ref="B3:D3"/>
    <mergeCell ref="E3:G3"/>
    <mergeCell ref="I3:J3"/>
    <mergeCell ref="K3:K4"/>
    <mergeCell ref="A8:D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연천</vt:lpstr>
      <vt:lpstr>연천!Print_Area</vt:lpstr>
      <vt:lpstr>연천!Print_Titles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2020-04-27T06:02:13Z</dcterms:created>
  <dcterms:modified xsi:type="dcterms:W3CDTF">2026-09-10T04:37:23Z</dcterms:modified>
</cp:coreProperties>
</file>