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mc:Choice Requires="x15">
      <x15ac:absPath xmlns:x15ac="http://schemas.microsoft.com/office/spreadsheetml/2010/11/ac" url="D:\1.통계관련\1.통계연보\2015-56회\경북통계연보최종(2015년말기준)_최종\"/>
    </mc:Choice>
  </mc:AlternateContent>
  <bookViews>
    <workbookView xWindow="360" yWindow="5940" windowWidth="19245" windowHeight="7350" tabRatio="852"/>
  </bookViews>
  <sheets>
    <sheet name="목차" sheetId="241" r:id="rId1"/>
    <sheet name="1.국토면적및장래인구" sheetId="239" r:id="rId2"/>
    <sheet name="2.조출생률및조사망률" sheetId="205" r:id="rId3"/>
    <sheet name="3.실업률" sheetId="206" r:id="rId4"/>
    <sheet name="4.물가지수" sheetId="230" r:id="rId5"/>
    <sheet name="5.수출ㆍ수입" sheetId="213" r:id="rId6"/>
    <sheet name="6.수출입단가지수" sheetId="228" r:id="rId7"/>
    <sheet name="7.국제수지(경상수지)" sheetId="240" r:id="rId8"/>
    <sheet name="8.무역의존도" sheetId="231" r:id="rId9"/>
    <sheet name="9.국민총소득(당해년가격)" sheetId="208" r:id="rId10"/>
    <sheet name="10.1인당국민총소득(당해년가격)" sheetId="215" r:id="rId11"/>
    <sheet name="11.국내총생산(당해년가격)" sheetId="229" r:id="rId12"/>
    <sheet name="12.경제성장률" sheetId="219" r:id="rId13"/>
    <sheet name="13.남북한주요경제지표" sheetId="225" r:id="rId14"/>
  </sheets>
  <externalReferences>
    <externalReference r:id="rId15"/>
  </externalReferences>
  <definedNames>
    <definedName name="_xlnm.Print_Area" localSheetId="1">'1.국토면적및장래인구'!$C$1:$AC$36</definedName>
    <definedName name="_xlnm.Print_Area" localSheetId="10">'10.1인당국민총소득(당해년가격)'!$C$1:$N$52</definedName>
    <definedName name="_xlnm.Print_Area" localSheetId="11">'11.국내총생산(당해년가격)'!$C$1:$N$52</definedName>
    <definedName name="_xlnm.Print_Area" localSheetId="12">'12.경제성장률'!$C$1:$N$52</definedName>
    <definedName name="_xlnm.Print_Area" localSheetId="13">'13.남북한주요경제지표'!$B$1:$L$40</definedName>
    <definedName name="_xlnm.Print_Area" localSheetId="2">'2.조출생률및조사망률'!$C$1:$R$53</definedName>
    <definedName name="_xlnm.Print_Area" localSheetId="3">'3.실업률'!$C$1:$S$52</definedName>
    <definedName name="_xlnm.Print_Area" localSheetId="4">'4.물가지수'!$C$1:$AB$53</definedName>
    <definedName name="_xlnm.Print_Area" localSheetId="5">'5.수출ㆍ수입'!$C$1:$Y$54</definedName>
    <definedName name="_xlnm.Print_Area" localSheetId="6">'6.수출입단가지수'!$C$1:$Y$54</definedName>
    <definedName name="_xlnm.Print_Area" localSheetId="7">'7.국제수지(경상수지)'!$C$1:$N$46</definedName>
    <definedName name="_xlnm.Print_Area" localSheetId="8">'8.무역의존도'!$C$1:$Y$53</definedName>
    <definedName name="_xlnm.Print_Area" localSheetId="9">'9.국민총소득(당해년가격)'!$C$1:$N$52</definedName>
    <definedName name="국가" localSheetId="13">#REF!</definedName>
    <definedName name="국가">#REF!</definedName>
    <definedName name="양성구">[1]봉사원파견!$B$43:$B$44</definedName>
    <definedName name="주간예산구분">[1]주간보호!$D$6:$D$50</definedName>
    <definedName name="주간정원2">#REF!</definedName>
    <definedName name="주간종사11">#REF!</definedName>
    <definedName name="치매1">[1]주간보호!$D$55:$D$79</definedName>
  </definedNames>
  <calcPr calcId="152511"/>
</workbook>
</file>

<file path=xl/calcChain.xml><?xml version="1.0" encoding="utf-8"?>
<calcChain xmlns="http://schemas.openxmlformats.org/spreadsheetml/2006/main">
  <c r="Y39" i="230" l="1"/>
  <c r="Y30" i="230"/>
  <c r="N15" i="230"/>
  <c r="N8" i="230"/>
  <c r="M7" i="239"/>
  <c r="O17" i="239"/>
  <c r="AC33" i="239"/>
  <c r="AC8" i="239"/>
  <c r="O30" i="239"/>
  <c r="O14" i="239"/>
  <c r="O9" i="239"/>
  <c r="O10" i="239"/>
  <c r="O11" i="239"/>
  <c r="O12" i="239"/>
  <c r="O13" i="239"/>
  <c r="O15" i="239"/>
  <c r="O16" i="239"/>
  <c r="O18" i="239"/>
  <c r="O19" i="239"/>
  <c r="O20" i="239"/>
  <c r="O21" i="239"/>
  <c r="O22" i="239"/>
  <c r="O23" i="239"/>
  <c r="O24" i="239"/>
  <c r="O25" i="239"/>
  <c r="O26" i="239"/>
  <c r="O27" i="239"/>
  <c r="O28" i="239"/>
  <c r="O29" i="239"/>
  <c r="O31" i="239"/>
  <c r="O32" i="239"/>
  <c r="O33" i="239"/>
  <c r="O8" i="239"/>
  <c r="AA24" i="239"/>
  <c r="M8" i="239"/>
  <c r="M9" i="239"/>
  <c r="M10" i="239"/>
  <c r="M11" i="239"/>
  <c r="M12" i="239"/>
  <c r="M13" i="239"/>
  <c r="M14" i="239"/>
  <c r="M15" i="239"/>
  <c r="M16" i="239"/>
  <c r="M17" i="239"/>
  <c r="M18" i="239"/>
  <c r="M19" i="239"/>
  <c r="M20" i="239"/>
  <c r="M21" i="239"/>
  <c r="M22" i="239"/>
  <c r="M23" i="239"/>
  <c r="M24" i="239"/>
  <c r="M25" i="239"/>
  <c r="M26" i="239"/>
  <c r="M27" i="239"/>
  <c r="M28" i="239"/>
  <c r="M29" i="239"/>
  <c r="M30" i="239"/>
  <c r="M31" i="239"/>
  <c r="M32" i="239"/>
  <c r="M33" i="239"/>
  <c r="Y15" i="230"/>
  <c r="Y17" i="230"/>
  <c r="Y18" i="230"/>
  <c r="Y19" i="230"/>
  <c r="Y8" i="230"/>
  <c r="Y9" i="230"/>
  <c r="Y10" i="230"/>
  <c r="Y11" i="230"/>
  <c r="Y12" i="230"/>
  <c r="Y13" i="230"/>
  <c r="Y20" i="230"/>
  <c r="Y21" i="230"/>
  <c r="Y22" i="230"/>
  <c r="Y23" i="230"/>
  <c r="Y27" i="230"/>
  <c r="Y28" i="230"/>
  <c r="Y29" i="230"/>
  <c r="Y31" i="230"/>
  <c r="Y32" i="230"/>
  <c r="Y33" i="230"/>
  <c r="Y34" i="230"/>
  <c r="Y35" i="230"/>
  <c r="Y36" i="230"/>
  <c r="Y37" i="230"/>
  <c r="Y38" i="230"/>
  <c r="Y41" i="230"/>
  <c r="Y42" i="230"/>
  <c r="Y43" i="230"/>
  <c r="Y44" i="230"/>
  <c r="Y45" i="230"/>
  <c r="Y46" i="230"/>
  <c r="Y47" i="230"/>
  <c r="Y48" i="230"/>
  <c r="Y49" i="230"/>
  <c r="Y50" i="230"/>
  <c r="Y51" i="230"/>
  <c r="N9" i="230"/>
  <c r="N10" i="230"/>
  <c r="N11" i="230"/>
  <c r="N12" i="230"/>
  <c r="N13" i="230"/>
  <c r="N14" i="230"/>
  <c r="N16" i="230"/>
  <c r="N17" i="230"/>
  <c r="N18" i="230"/>
  <c r="N19" i="230"/>
  <c r="N20" i="230"/>
  <c r="N21" i="230"/>
  <c r="N22" i="230"/>
  <c r="N23" i="230"/>
  <c r="N24" i="230"/>
  <c r="N25" i="230"/>
  <c r="N26" i="230"/>
  <c r="N27" i="230"/>
  <c r="N28" i="230"/>
  <c r="N29" i="230"/>
  <c r="N30" i="230"/>
  <c r="N31" i="230"/>
  <c r="N32" i="230"/>
  <c r="N33" i="230"/>
  <c r="N34" i="230"/>
  <c r="N35" i="230"/>
  <c r="N36" i="230"/>
  <c r="N37" i="230"/>
  <c r="N38" i="230"/>
  <c r="N39" i="230"/>
  <c r="N40" i="230"/>
  <c r="N41" i="230"/>
  <c r="N42" i="230"/>
  <c r="N43" i="230"/>
  <c r="N44" i="230"/>
  <c r="N45" i="230"/>
  <c r="N46" i="230"/>
  <c r="N47" i="230"/>
  <c r="N48" i="230"/>
  <c r="N49" i="230"/>
  <c r="N50" i="230"/>
  <c r="N51" i="230"/>
  <c r="AA9" i="239"/>
  <c r="AA10" i="239"/>
  <c r="AA11" i="239"/>
  <c r="AA12" i="239"/>
  <c r="AA13" i="239"/>
  <c r="AA14" i="239"/>
  <c r="AA15" i="239"/>
  <c r="AA16" i="239"/>
  <c r="AA17" i="239"/>
  <c r="AA18" i="239"/>
  <c r="AA19" i="239"/>
  <c r="AA20" i="239"/>
  <c r="AA21" i="239"/>
  <c r="AA22" i="239"/>
  <c r="AA23" i="239"/>
  <c r="AA25" i="239"/>
  <c r="AA26" i="239"/>
  <c r="AA27" i="239"/>
  <c r="AA28" i="239"/>
  <c r="AA29" i="239"/>
  <c r="AA30" i="239"/>
  <c r="AA31" i="239"/>
  <c r="AA32" i="239"/>
  <c r="AA33" i="239"/>
  <c r="AA8" i="239"/>
  <c r="AC10" i="239"/>
  <c r="AC11" i="239"/>
  <c r="AC12" i="239"/>
  <c r="AC13" i="239"/>
  <c r="AC14" i="239"/>
  <c r="AC15" i="239"/>
  <c r="AC16" i="239"/>
  <c r="AC17" i="239"/>
  <c r="AC18" i="239"/>
  <c r="AC19" i="239"/>
  <c r="AC20" i="239"/>
  <c r="AC21" i="239"/>
  <c r="AC22" i="239"/>
  <c r="AC23" i="239"/>
  <c r="AC24" i="239"/>
  <c r="AC25" i="239"/>
  <c r="AC26" i="239"/>
  <c r="AC27" i="239"/>
  <c r="AC28" i="239"/>
  <c r="AC29" i="239"/>
  <c r="AC30" i="239"/>
  <c r="AC31" i="239"/>
  <c r="AC32" i="239"/>
  <c r="AC9" i="239"/>
</calcChain>
</file>

<file path=xl/sharedStrings.xml><?xml version="1.0" encoding="utf-8"?>
<sst xmlns="http://schemas.openxmlformats.org/spreadsheetml/2006/main" count="2034" uniqueCount="478">
  <si>
    <t>국    가
Country</t>
    <phoneticPr fontId="2" type="noConversion"/>
  </si>
  <si>
    <t>Argentina</t>
    <phoneticPr fontId="2" type="noConversion"/>
  </si>
  <si>
    <t>오스트레일리아</t>
    <phoneticPr fontId="2" type="noConversion"/>
  </si>
  <si>
    <t>Brazil</t>
    <phoneticPr fontId="2" type="noConversion"/>
  </si>
  <si>
    <t>Denmark</t>
    <phoneticPr fontId="2" type="noConversion"/>
  </si>
  <si>
    <t>Egypt</t>
    <phoneticPr fontId="2" type="noConversion"/>
  </si>
  <si>
    <t>Hong Kong</t>
    <phoneticPr fontId="2" type="noConversion"/>
  </si>
  <si>
    <t>Israel</t>
    <phoneticPr fontId="2" type="noConversion"/>
  </si>
  <si>
    <t>Malaysia</t>
    <phoneticPr fontId="2" type="noConversion"/>
  </si>
  <si>
    <t>Mexico</t>
    <phoneticPr fontId="2" type="noConversion"/>
  </si>
  <si>
    <t>New Zealand</t>
    <phoneticPr fontId="2" type="noConversion"/>
  </si>
  <si>
    <t>Poland</t>
    <phoneticPr fontId="2" type="noConversion"/>
  </si>
  <si>
    <t>Singapore</t>
    <phoneticPr fontId="2" type="noConversion"/>
  </si>
  <si>
    <t>South Africa</t>
    <phoneticPr fontId="2" type="noConversion"/>
  </si>
  <si>
    <t>Switzerland</t>
    <phoneticPr fontId="2" type="noConversion"/>
  </si>
  <si>
    <t>Taiwan</t>
    <phoneticPr fontId="2" type="noConversion"/>
  </si>
  <si>
    <t>United Kingdom</t>
    <phoneticPr fontId="2" type="noConversion"/>
  </si>
  <si>
    <t>Portugal</t>
    <phoneticPr fontId="2" type="noConversion"/>
  </si>
  <si>
    <t>Japan</t>
    <phoneticPr fontId="2" type="noConversion"/>
  </si>
  <si>
    <t>단위 : 달러</t>
    <phoneticPr fontId="2" type="noConversion"/>
  </si>
  <si>
    <t>Ireland</t>
  </si>
  <si>
    <t>Turkey</t>
  </si>
  <si>
    <t>헝가리</t>
    <phoneticPr fontId="2" type="noConversion"/>
  </si>
  <si>
    <t>Hong Kong</t>
    <phoneticPr fontId="2" type="noConversion"/>
  </si>
  <si>
    <t>Korea</t>
    <phoneticPr fontId="2" type="noConversion"/>
  </si>
  <si>
    <t>국    가</t>
    <phoneticPr fontId="2" type="noConversion"/>
  </si>
  <si>
    <t>…</t>
    <phoneticPr fontId="2" type="noConversion"/>
  </si>
  <si>
    <t>세계</t>
    <phoneticPr fontId="2" type="noConversion"/>
  </si>
  <si>
    <t>단위 : 1,000명당</t>
    <phoneticPr fontId="2" type="noConversion"/>
  </si>
  <si>
    <t>그리스</t>
  </si>
  <si>
    <t>인도</t>
  </si>
  <si>
    <t>파키스탄</t>
  </si>
  <si>
    <t>베네수엘라</t>
  </si>
  <si>
    <t>말레이시아</t>
  </si>
  <si>
    <t>사우디아라비아</t>
  </si>
  <si>
    <t>남아프리카공화국</t>
  </si>
  <si>
    <t>United States</t>
  </si>
  <si>
    <t>Country</t>
    <phoneticPr fontId="2" type="noConversion"/>
  </si>
  <si>
    <t>이란</t>
  </si>
  <si>
    <t>아일랜드</t>
  </si>
  <si>
    <t>아르헨티나</t>
  </si>
  <si>
    <t>오스트리아</t>
  </si>
  <si>
    <t>벨기에</t>
  </si>
  <si>
    <t>캐나다</t>
  </si>
  <si>
    <t>칠레</t>
  </si>
  <si>
    <t>덴마크</t>
  </si>
  <si>
    <t>핀란드</t>
  </si>
  <si>
    <t>독일</t>
  </si>
  <si>
    <t>홍콩</t>
  </si>
  <si>
    <t>헝가리</t>
  </si>
  <si>
    <t>이스라엘</t>
  </si>
  <si>
    <t>이탈리아</t>
  </si>
  <si>
    <t>한국</t>
  </si>
  <si>
    <t>네덜란드</t>
  </si>
  <si>
    <t>뉴질랜드</t>
  </si>
  <si>
    <t>노르웨이</t>
  </si>
  <si>
    <t>필리핀</t>
  </si>
  <si>
    <t>포르투갈</t>
  </si>
  <si>
    <t>러시아</t>
  </si>
  <si>
    <t>싱가포르</t>
  </si>
  <si>
    <t>스페인</t>
  </si>
  <si>
    <t>스웨덴</t>
  </si>
  <si>
    <t>스위스</t>
  </si>
  <si>
    <t>영국</t>
  </si>
  <si>
    <t>Austria</t>
  </si>
  <si>
    <t>Greece</t>
  </si>
  <si>
    <t>Hong Kong</t>
  </si>
  <si>
    <t>Japan</t>
  </si>
  <si>
    <t>Korea</t>
  </si>
  <si>
    <t>Mexico</t>
  </si>
  <si>
    <t>Netherlands</t>
  </si>
  <si>
    <t>New Zealand</t>
  </si>
  <si>
    <t>Norway</t>
  </si>
  <si>
    <t>Poland</t>
  </si>
  <si>
    <t>Singapore</t>
  </si>
  <si>
    <t>Sweden</t>
  </si>
  <si>
    <t>Switzerland</t>
  </si>
  <si>
    <t>Population</t>
  </si>
  <si>
    <t>Exports</t>
  </si>
  <si>
    <t>Imports</t>
  </si>
  <si>
    <t>Energy</t>
  </si>
  <si>
    <t>Coal production</t>
  </si>
  <si>
    <t>Installed capacity</t>
  </si>
  <si>
    <t>Electric power</t>
  </si>
  <si>
    <t>Imports of crude petroleum</t>
  </si>
  <si>
    <t>Agriculture and fisheries</t>
  </si>
  <si>
    <t>Grain</t>
  </si>
  <si>
    <t>Fishery</t>
  </si>
  <si>
    <t>Production of mineral products</t>
  </si>
  <si>
    <t>Iron mine</t>
  </si>
  <si>
    <t>Non-ferrous metal industries</t>
  </si>
  <si>
    <t>Heavy chemical industry output</t>
  </si>
  <si>
    <t>Steel</t>
  </si>
  <si>
    <t>Cement</t>
  </si>
  <si>
    <t>Fertilizer</t>
  </si>
  <si>
    <t>%</t>
  </si>
  <si>
    <t>km</t>
  </si>
  <si>
    <t>대만</t>
  </si>
  <si>
    <t>미국</t>
  </si>
  <si>
    <t>브라질</t>
  </si>
  <si>
    <t>인도네시아</t>
  </si>
  <si>
    <t>일본</t>
  </si>
  <si>
    <t>오스트레일리아</t>
  </si>
  <si>
    <t>프랑스</t>
  </si>
  <si>
    <t>멕시코</t>
  </si>
  <si>
    <t>중국</t>
  </si>
  <si>
    <t>폴란드</t>
  </si>
  <si>
    <t>이집트</t>
  </si>
  <si>
    <t>단위 : %</t>
    <phoneticPr fontId="2" type="noConversion"/>
  </si>
  <si>
    <t>Belgium</t>
  </si>
  <si>
    <t>Brazil</t>
  </si>
  <si>
    <t>Denmark</t>
  </si>
  <si>
    <t>Russia</t>
  </si>
  <si>
    <t>Canada</t>
  </si>
  <si>
    <t>China</t>
  </si>
  <si>
    <t>France</t>
  </si>
  <si>
    <t>Germany</t>
  </si>
  <si>
    <t>India</t>
  </si>
  <si>
    <t>Indonesia</t>
  </si>
  <si>
    <t>Pakistan</t>
  </si>
  <si>
    <t>Philippines</t>
  </si>
  <si>
    <t>Saudi Arabia</t>
  </si>
  <si>
    <t>Thailand</t>
  </si>
  <si>
    <t>Taiwan</t>
  </si>
  <si>
    <t>Argentina</t>
  </si>
  <si>
    <t>Australia</t>
  </si>
  <si>
    <t>Bulgaria</t>
  </si>
  <si>
    <t>Chile</t>
  </si>
  <si>
    <t>Congo</t>
  </si>
  <si>
    <t>Egypt</t>
  </si>
  <si>
    <t>Finland</t>
  </si>
  <si>
    <t>Hungary</t>
  </si>
  <si>
    <t>Iran</t>
  </si>
  <si>
    <t>Israel</t>
  </si>
  <si>
    <t>Italy</t>
  </si>
  <si>
    <t>Malaysia</t>
  </si>
  <si>
    <t>Portugal</t>
  </si>
  <si>
    <t>South Africa</t>
  </si>
  <si>
    <t>Spain</t>
  </si>
  <si>
    <t>United Kingdom</t>
  </si>
  <si>
    <t>미얀마</t>
  </si>
  <si>
    <t>루마니아</t>
  </si>
  <si>
    <t>페루</t>
  </si>
  <si>
    <t>튀니지</t>
  </si>
  <si>
    <t>파나마</t>
  </si>
  <si>
    <t>모로코</t>
  </si>
  <si>
    <t>터키</t>
  </si>
  <si>
    <t>타이</t>
  </si>
  <si>
    <t xml:space="preserve"> </t>
    <phoneticPr fontId="2" type="noConversion"/>
  </si>
  <si>
    <t>천 명</t>
    <phoneticPr fontId="2" type="noConversion"/>
  </si>
  <si>
    <t>1,000 persons</t>
    <phoneticPr fontId="2" type="noConversion"/>
  </si>
  <si>
    <t>Gross national income</t>
    <phoneticPr fontId="2" type="noConversion"/>
  </si>
  <si>
    <t>Per capita GNI</t>
    <phoneticPr fontId="2" type="noConversion"/>
  </si>
  <si>
    <t xml:space="preserve"> 4. 경제성장률</t>
    <phoneticPr fontId="2" type="noConversion"/>
  </si>
  <si>
    <t>Economic gross rate</t>
    <phoneticPr fontId="2" type="noConversion"/>
  </si>
  <si>
    <t xml:space="preserve"> 5. 대외경제</t>
    <phoneticPr fontId="2" type="noConversion"/>
  </si>
  <si>
    <t>External trade</t>
    <phoneticPr fontId="2" type="noConversion"/>
  </si>
  <si>
    <t xml:space="preserve">     무역총액</t>
    <phoneticPr fontId="2" type="noConversion"/>
  </si>
  <si>
    <t>Total trade</t>
    <phoneticPr fontId="2" type="noConversion"/>
  </si>
  <si>
    <t>억 달러</t>
    <phoneticPr fontId="2" type="noConversion"/>
  </si>
  <si>
    <t xml:space="preserve">100 million dollars </t>
    <phoneticPr fontId="2" type="noConversion"/>
  </si>
  <si>
    <t xml:space="preserve">    대미환율</t>
    <phoneticPr fontId="2" type="noConversion"/>
  </si>
  <si>
    <t>Won-USD exchange rate</t>
    <phoneticPr fontId="2" type="noConversion"/>
  </si>
  <si>
    <t>원 / 달러</t>
    <phoneticPr fontId="2" type="noConversion"/>
  </si>
  <si>
    <t>won / dollar</t>
    <phoneticPr fontId="2" type="noConversion"/>
  </si>
  <si>
    <t xml:space="preserve">     석탄생산량</t>
    <phoneticPr fontId="2" type="noConversion"/>
  </si>
  <si>
    <t xml:space="preserve">만 ton </t>
    <phoneticPr fontId="2" type="noConversion"/>
  </si>
  <si>
    <t>10 thousand ton</t>
    <phoneticPr fontId="2" type="noConversion"/>
  </si>
  <si>
    <t xml:space="preserve">     발전용량</t>
    <phoneticPr fontId="2" type="noConversion"/>
  </si>
  <si>
    <t>만 kW</t>
    <phoneticPr fontId="2" type="noConversion"/>
  </si>
  <si>
    <t>10 thousand kW</t>
    <phoneticPr fontId="2" type="noConversion"/>
  </si>
  <si>
    <t xml:space="preserve">     발 전 량</t>
    <phoneticPr fontId="2" type="noConversion"/>
  </si>
  <si>
    <t xml:space="preserve">     원유도입량</t>
    <phoneticPr fontId="2" type="noConversion"/>
  </si>
  <si>
    <t>만 배럴</t>
    <phoneticPr fontId="2" type="noConversion"/>
  </si>
  <si>
    <t>만 ton</t>
    <phoneticPr fontId="2" type="noConversion"/>
  </si>
  <si>
    <t>Rice</t>
    <phoneticPr fontId="2" type="noConversion"/>
  </si>
  <si>
    <t xml:space="preserve">     수 산 물</t>
    <phoneticPr fontId="2" type="noConversion"/>
  </si>
  <si>
    <t xml:space="preserve">     철 광 석</t>
    <phoneticPr fontId="2" type="noConversion"/>
  </si>
  <si>
    <t xml:space="preserve">     비철금속</t>
    <phoneticPr fontId="2" type="noConversion"/>
  </si>
  <si>
    <t xml:space="preserve">     자 동 차</t>
    <phoneticPr fontId="2" type="noConversion"/>
  </si>
  <si>
    <t>만 대</t>
    <phoneticPr fontId="2" type="noConversion"/>
  </si>
  <si>
    <t xml:space="preserve">     강     철</t>
    <phoneticPr fontId="2" type="noConversion"/>
  </si>
  <si>
    <t xml:space="preserve">     시 멘 트</t>
    <phoneticPr fontId="2" type="noConversion"/>
  </si>
  <si>
    <t>Social overhead capital</t>
    <phoneticPr fontId="2" type="noConversion"/>
  </si>
  <si>
    <t xml:space="preserve">     철도총연장</t>
    <phoneticPr fontId="2" type="noConversion"/>
  </si>
  <si>
    <t>Railway length</t>
    <phoneticPr fontId="2" type="noConversion"/>
  </si>
  <si>
    <t xml:space="preserve">     도로총연장</t>
    <phoneticPr fontId="2" type="noConversion"/>
  </si>
  <si>
    <t>Road length</t>
    <phoneticPr fontId="2" type="noConversion"/>
  </si>
  <si>
    <t xml:space="preserve">     항만능력</t>
    <phoneticPr fontId="2" type="noConversion"/>
  </si>
  <si>
    <t>Harbor capacity</t>
    <phoneticPr fontId="2" type="noConversion"/>
  </si>
  <si>
    <t xml:space="preserve">     선박보유</t>
    <phoneticPr fontId="2" type="noConversion"/>
  </si>
  <si>
    <t>몽골</t>
  </si>
  <si>
    <t>BA</t>
  </si>
  <si>
    <t>10+</t>
  </si>
  <si>
    <t>15+</t>
  </si>
  <si>
    <t>15~64</t>
  </si>
  <si>
    <t>15~72</t>
  </si>
  <si>
    <t>16+</t>
  </si>
  <si>
    <t>단위 : 100만 달러</t>
    <phoneticPr fontId="2" type="noConversion"/>
  </si>
  <si>
    <t>United Kingdom</t>
    <phoneticPr fontId="2" type="noConversion"/>
  </si>
  <si>
    <t>Argentina</t>
    <phoneticPr fontId="2" type="noConversion"/>
  </si>
  <si>
    <t>오스트레일리아</t>
    <phoneticPr fontId="2" type="noConversion"/>
  </si>
  <si>
    <t>Brazil</t>
    <phoneticPr fontId="2" type="noConversion"/>
  </si>
  <si>
    <t>Denmark</t>
    <phoneticPr fontId="2" type="noConversion"/>
  </si>
  <si>
    <t>Israel</t>
    <phoneticPr fontId="2" type="noConversion"/>
  </si>
  <si>
    <t>Malaysia</t>
    <phoneticPr fontId="2" type="noConversion"/>
  </si>
  <si>
    <t>Philippines</t>
    <phoneticPr fontId="2" type="noConversion"/>
  </si>
  <si>
    <t>Singapore</t>
    <phoneticPr fontId="2" type="noConversion"/>
  </si>
  <si>
    <t>South Africa</t>
    <phoneticPr fontId="2" type="noConversion"/>
  </si>
  <si>
    <t xml:space="preserve"> 3. 1 인 당 GNI</t>
    <phoneticPr fontId="2" type="noConversion"/>
  </si>
  <si>
    <t xml:space="preserve"> 2. 명    목 GNI</t>
    <phoneticPr fontId="2" type="noConversion"/>
  </si>
  <si>
    <t>percent</t>
    <phoneticPr fontId="2" type="noConversion"/>
  </si>
  <si>
    <t xml:space="preserve"> 6. 에너지산업</t>
    <phoneticPr fontId="2" type="noConversion"/>
  </si>
  <si>
    <t>7. 농수산물생산량</t>
    <phoneticPr fontId="2" type="noConversion"/>
  </si>
  <si>
    <t>8. 광산물 생산량</t>
    <phoneticPr fontId="2" type="noConversion"/>
  </si>
  <si>
    <t>9. 중화학공업생산량</t>
    <phoneticPr fontId="2" type="noConversion"/>
  </si>
  <si>
    <t>10. 경공업생산량</t>
    <phoneticPr fontId="2" type="noConversion"/>
  </si>
  <si>
    <t>11. 사회간접자본</t>
    <phoneticPr fontId="2" type="noConversion"/>
  </si>
  <si>
    <t xml:space="preserve">     화 학 섬 유</t>
    <phoneticPr fontId="2" type="noConversion"/>
  </si>
  <si>
    <t xml:space="preserve">     비     료</t>
    <phoneticPr fontId="2" type="noConversion"/>
  </si>
  <si>
    <t xml:space="preserve">     곡     물</t>
    <phoneticPr fontId="2" type="noConversion"/>
  </si>
  <si>
    <t xml:space="preserve">       (수  출)</t>
    <phoneticPr fontId="2" type="noConversion"/>
  </si>
  <si>
    <t xml:space="preserve">       (수  입)</t>
    <phoneticPr fontId="2" type="noConversion"/>
  </si>
  <si>
    <t xml:space="preserve">        ( 쌀 )</t>
    <phoneticPr fontId="2" type="noConversion"/>
  </si>
  <si>
    <t>Synthetic fiber</t>
    <phoneticPr fontId="2" type="noConversion"/>
  </si>
  <si>
    <t>Shipping tonnage</t>
    <phoneticPr fontId="2" type="noConversion"/>
  </si>
  <si>
    <t>10 thousand cars</t>
    <phoneticPr fontId="2" type="noConversion"/>
  </si>
  <si>
    <t>Light industry output</t>
    <phoneticPr fontId="2" type="noConversion"/>
  </si>
  <si>
    <t>억 kWh</t>
    <phoneticPr fontId="2" type="noConversion"/>
  </si>
  <si>
    <t>100 million kWh</t>
    <phoneticPr fontId="2" type="noConversion"/>
  </si>
  <si>
    <t>Automobile</t>
    <phoneticPr fontId="2" type="noConversion"/>
  </si>
  <si>
    <t>2)</t>
    <phoneticPr fontId="2" type="noConversion"/>
  </si>
  <si>
    <t>3)</t>
    <phoneticPr fontId="2" type="noConversion"/>
  </si>
  <si>
    <t>국    가
Country</t>
    <phoneticPr fontId="2" type="noConversion"/>
  </si>
  <si>
    <t>국  가
Country</t>
    <phoneticPr fontId="2" type="noConversion"/>
  </si>
  <si>
    <t>WORLD</t>
    <phoneticPr fontId="2" type="noConversion"/>
  </si>
  <si>
    <t>알제리</t>
    <phoneticPr fontId="2" type="noConversion"/>
  </si>
  <si>
    <t>Algeria</t>
    <phoneticPr fontId="4" type="noConversion"/>
  </si>
  <si>
    <t>Korea</t>
    <phoneticPr fontId="4" type="noConversion"/>
  </si>
  <si>
    <t>아르헨티나</t>
    <phoneticPr fontId="2" type="noConversion"/>
  </si>
  <si>
    <t>Malaysia</t>
    <phoneticPr fontId="4" type="noConversion"/>
  </si>
  <si>
    <t>Mexico</t>
    <phoneticPr fontId="4" type="noConversion"/>
  </si>
  <si>
    <t>오스트리아</t>
    <phoneticPr fontId="2" type="noConversion"/>
  </si>
  <si>
    <t>Austria</t>
    <phoneticPr fontId="4" type="noConversion"/>
  </si>
  <si>
    <t>Mongolia</t>
    <phoneticPr fontId="4" type="noConversion"/>
  </si>
  <si>
    <t>벨기에</t>
    <phoneticPr fontId="2" type="noConversion"/>
  </si>
  <si>
    <t>Belgium</t>
    <phoneticPr fontId="4" type="noConversion"/>
  </si>
  <si>
    <t>Morocco</t>
    <phoneticPr fontId="4" type="noConversion"/>
  </si>
  <si>
    <t>브라질</t>
    <phoneticPr fontId="2" type="noConversion"/>
  </si>
  <si>
    <t>Brazil</t>
    <phoneticPr fontId="4" type="noConversion"/>
  </si>
  <si>
    <t>Myanmar</t>
    <phoneticPr fontId="4" type="noConversion"/>
  </si>
  <si>
    <t>불가리아</t>
    <phoneticPr fontId="2" type="noConversion"/>
  </si>
  <si>
    <t>Netherlands</t>
    <phoneticPr fontId="4" type="noConversion"/>
  </si>
  <si>
    <t>캐나다</t>
    <phoneticPr fontId="2" type="noConversion"/>
  </si>
  <si>
    <t>Canada</t>
    <phoneticPr fontId="4" type="noConversion"/>
  </si>
  <si>
    <t>New Zealand</t>
    <phoneticPr fontId="4" type="noConversion"/>
  </si>
  <si>
    <t>칠레</t>
    <phoneticPr fontId="2" type="noConversion"/>
  </si>
  <si>
    <t>Norway</t>
    <phoneticPr fontId="4" type="noConversion"/>
  </si>
  <si>
    <t>중국</t>
    <phoneticPr fontId="2" type="noConversion"/>
  </si>
  <si>
    <t>China</t>
    <phoneticPr fontId="4" type="noConversion"/>
  </si>
  <si>
    <t>Panama</t>
    <phoneticPr fontId="4" type="noConversion"/>
  </si>
  <si>
    <t>콜롬비아</t>
    <phoneticPr fontId="2" type="noConversion"/>
  </si>
  <si>
    <t>Colombia</t>
    <phoneticPr fontId="4" type="noConversion"/>
  </si>
  <si>
    <t>Peru</t>
    <phoneticPr fontId="4" type="noConversion"/>
  </si>
  <si>
    <t>콩고</t>
    <phoneticPr fontId="2" type="noConversion"/>
  </si>
  <si>
    <t>Philippines</t>
    <phoneticPr fontId="4" type="noConversion"/>
  </si>
  <si>
    <t>코스타리카</t>
    <phoneticPr fontId="2" type="noConversion"/>
  </si>
  <si>
    <t>Costa Rica</t>
    <phoneticPr fontId="4" type="noConversion"/>
  </si>
  <si>
    <t>Poland</t>
    <phoneticPr fontId="4" type="noConversion"/>
  </si>
  <si>
    <t>덴마크</t>
    <phoneticPr fontId="2" type="noConversion"/>
  </si>
  <si>
    <t>Denmark</t>
    <phoneticPr fontId="4" type="noConversion"/>
  </si>
  <si>
    <t>Portugal</t>
    <phoneticPr fontId="4" type="noConversion"/>
  </si>
  <si>
    <t>에콰도르</t>
    <phoneticPr fontId="2" type="noConversion"/>
  </si>
  <si>
    <t>Ecuador</t>
    <phoneticPr fontId="4" type="noConversion"/>
  </si>
  <si>
    <t>Romania</t>
    <phoneticPr fontId="4" type="noConversion"/>
  </si>
  <si>
    <t>이집트</t>
    <phoneticPr fontId="2" type="noConversion"/>
  </si>
  <si>
    <t>Russia</t>
    <phoneticPr fontId="4" type="noConversion"/>
  </si>
  <si>
    <t>핀란드</t>
    <phoneticPr fontId="2" type="noConversion"/>
  </si>
  <si>
    <t>South Africa</t>
    <phoneticPr fontId="4" type="noConversion"/>
  </si>
  <si>
    <t>프랑스</t>
    <phoneticPr fontId="2" type="noConversion"/>
  </si>
  <si>
    <t>France</t>
    <phoneticPr fontId="4" type="noConversion"/>
  </si>
  <si>
    <t>Spain</t>
    <phoneticPr fontId="4" type="noConversion"/>
  </si>
  <si>
    <t>독일</t>
    <phoneticPr fontId="2" type="noConversion"/>
  </si>
  <si>
    <t>Germany</t>
    <phoneticPr fontId="4" type="noConversion"/>
  </si>
  <si>
    <t>Sweden</t>
    <phoneticPr fontId="4" type="noConversion"/>
  </si>
  <si>
    <t>Switzerland</t>
    <phoneticPr fontId="4" type="noConversion"/>
  </si>
  <si>
    <t>인도</t>
    <phoneticPr fontId="2" type="noConversion"/>
  </si>
  <si>
    <t>India</t>
    <phoneticPr fontId="4" type="noConversion"/>
  </si>
  <si>
    <t>Thailand</t>
    <phoneticPr fontId="4" type="noConversion"/>
  </si>
  <si>
    <t>인도네시아</t>
    <phoneticPr fontId="2" type="noConversion"/>
  </si>
  <si>
    <t>Indonesia</t>
    <phoneticPr fontId="4" type="noConversion"/>
  </si>
  <si>
    <t>Tunisia</t>
    <phoneticPr fontId="4" type="noConversion"/>
  </si>
  <si>
    <t>이란</t>
    <phoneticPr fontId="2" type="noConversion"/>
  </si>
  <si>
    <t>Turkey</t>
    <phoneticPr fontId="4" type="noConversion"/>
  </si>
  <si>
    <t>이스라엘</t>
    <phoneticPr fontId="2" type="noConversion"/>
  </si>
  <si>
    <t>Israel</t>
    <phoneticPr fontId="4" type="noConversion"/>
  </si>
  <si>
    <t>United Kingdom</t>
    <phoneticPr fontId="4" type="noConversion"/>
  </si>
  <si>
    <t>이탈리아</t>
    <phoneticPr fontId="2" type="noConversion"/>
  </si>
  <si>
    <t>United States</t>
    <phoneticPr fontId="4" type="noConversion"/>
  </si>
  <si>
    <t>일본</t>
    <phoneticPr fontId="2" type="noConversion"/>
  </si>
  <si>
    <t>Japan</t>
    <phoneticPr fontId="4" type="noConversion"/>
  </si>
  <si>
    <t>Venezuela</t>
    <phoneticPr fontId="4" type="noConversion"/>
  </si>
  <si>
    <t xml:space="preserve"> Unit : dollars</t>
    <phoneticPr fontId="2" type="noConversion"/>
  </si>
  <si>
    <t>1)</t>
    <phoneticPr fontId="2" type="noConversion"/>
  </si>
  <si>
    <t>단위 : 100만 달러</t>
    <phoneticPr fontId="2" type="noConversion"/>
  </si>
  <si>
    <t xml:space="preserve">  World</t>
    <phoneticPr fontId="2" type="noConversion"/>
  </si>
  <si>
    <t>Unit : %</t>
    <phoneticPr fontId="2" type="noConversion"/>
  </si>
  <si>
    <t>4. 물가지수</t>
    <phoneticPr fontId="2" type="noConversion"/>
  </si>
  <si>
    <t>5. 수출 · 수입</t>
    <phoneticPr fontId="2" type="noConversion"/>
  </si>
  <si>
    <t>Umit : %</t>
    <phoneticPr fontId="2" type="noConversion"/>
  </si>
  <si>
    <t>Unit : %</t>
    <phoneticPr fontId="2" type="noConversion"/>
  </si>
  <si>
    <t xml:space="preserve"> 1. 인    구</t>
    <phoneticPr fontId="2" type="noConversion"/>
  </si>
  <si>
    <t>Unit : billion US dollars</t>
    <phoneticPr fontId="2" type="noConversion"/>
  </si>
  <si>
    <t>Unit : per 1,000 persons</t>
    <phoneticPr fontId="2" type="noConversion"/>
  </si>
  <si>
    <t>2010=100</t>
    <phoneticPr fontId="2" type="noConversion"/>
  </si>
  <si>
    <t xml:space="preserve">              …</t>
    <phoneticPr fontId="2" type="noConversion"/>
  </si>
  <si>
    <t>폴란드</t>
    <phoneticPr fontId="2" type="noConversion"/>
  </si>
  <si>
    <t>3)</t>
    <phoneticPr fontId="2" type="noConversion"/>
  </si>
  <si>
    <t>trillion won</t>
    <phoneticPr fontId="2" type="noConversion"/>
  </si>
  <si>
    <t>조 원</t>
    <phoneticPr fontId="2" type="noConversion"/>
  </si>
  <si>
    <t>만 원</t>
    <phoneticPr fontId="2" type="noConversion"/>
  </si>
  <si>
    <t>10 thousand won</t>
    <phoneticPr fontId="2" type="noConversion"/>
  </si>
  <si>
    <t>15+</t>
    <phoneticPr fontId="2" type="noConversion"/>
  </si>
  <si>
    <t>※</t>
    <phoneticPr fontId="16" type="noConversion"/>
  </si>
  <si>
    <t>해당 통계표 명을 클릭하면 해당 시트로 이동함</t>
    <phoneticPr fontId="16" type="noConversion"/>
  </si>
  <si>
    <t>ⅩⅨ. 국제통계</t>
    <phoneticPr fontId="2" type="noConversion"/>
  </si>
  <si>
    <t>INTERNATIONAL STATISTICS</t>
    <phoneticPr fontId="2" type="noConversion"/>
  </si>
  <si>
    <t>10. 1인당 국민총소득(당해년가격)</t>
    <phoneticPr fontId="2" type="noConversion"/>
  </si>
  <si>
    <t>11. 국내총생산(당해년가격)</t>
    <phoneticPr fontId="2" type="noConversion"/>
  </si>
  <si>
    <t>Surface Area &amp; Population Prospects</t>
    <phoneticPr fontId="2" type="noConversion"/>
  </si>
  <si>
    <t>Crude Live-birth and Crude Death Rates</t>
    <phoneticPr fontId="2" type="noConversion"/>
  </si>
  <si>
    <t>Unemployment Rate</t>
    <phoneticPr fontId="2" type="noConversion"/>
  </si>
  <si>
    <t xml:space="preserve">Price Indices </t>
    <phoneticPr fontId="2" type="noConversion"/>
  </si>
  <si>
    <t>Export and Import</t>
    <phoneticPr fontId="2" type="noConversion"/>
  </si>
  <si>
    <t>Trade Dependency Rates</t>
    <phoneticPr fontId="2" type="noConversion"/>
  </si>
  <si>
    <t>Gross National Income (Current Prices)</t>
    <phoneticPr fontId="2" type="noConversion"/>
  </si>
  <si>
    <t>GNI Per Capita (Current Prices)</t>
    <phoneticPr fontId="2" type="noConversion"/>
  </si>
  <si>
    <t>Gross Domestic Product(Current Prices)</t>
    <phoneticPr fontId="2" type="noConversion"/>
  </si>
  <si>
    <t>GDP Growth Rates(Constant Prices GDP)</t>
    <phoneticPr fontId="2" type="noConversion"/>
  </si>
  <si>
    <t>1. 국토면적 및 장래인구</t>
    <phoneticPr fontId="2" type="noConversion"/>
  </si>
  <si>
    <t>2. 조출생률 및 조사망률</t>
    <phoneticPr fontId="2" type="noConversion"/>
  </si>
  <si>
    <t>3. 실업률</t>
    <phoneticPr fontId="2" type="noConversion"/>
  </si>
  <si>
    <t>12. 경제성장률(기준년가격 GDP)</t>
    <phoneticPr fontId="2" type="noConversion"/>
  </si>
  <si>
    <t>9. 국민총소득(당해년가격)</t>
    <phoneticPr fontId="2" type="noConversion"/>
  </si>
  <si>
    <r>
      <t>5. 수출</t>
    </r>
    <r>
      <rPr>
        <b/>
        <sz val="11"/>
        <color indexed="12"/>
        <rFont val="MingLiU"/>
        <family val="3"/>
        <charset val="136"/>
      </rPr>
      <t>‧</t>
    </r>
    <r>
      <rPr>
        <b/>
        <sz val="11"/>
        <color indexed="12"/>
        <rFont val="돋움"/>
        <family val="3"/>
        <charset val="129"/>
      </rPr>
      <t>수입</t>
    </r>
    <phoneticPr fontId="2" type="noConversion"/>
  </si>
  <si>
    <t>남 아 공</t>
    <phoneticPr fontId="2" type="noConversion"/>
  </si>
  <si>
    <t>타이</t>
    <phoneticPr fontId="2" type="noConversion"/>
  </si>
  <si>
    <t xml:space="preserve">               …</t>
    <phoneticPr fontId="2" type="noConversion"/>
  </si>
  <si>
    <t>2)</t>
    <phoneticPr fontId="2" type="noConversion"/>
  </si>
  <si>
    <t>3)</t>
    <phoneticPr fontId="2" type="noConversion"/>
  </si>
  <si>
    <t>4)</t>
    <phoneticPr fontId="2" type="noConversion"/>
  </si>
  <si>
    <t>한국</t>
    <phoneticPr fontId="2" type="noConversion"/>
  </si>
  <si>
    <t>5)</t>
    <phoneticPr fontId="2" type="noConversion"/>
  </si>
  <si>
    <t>15+</t>
    <phoneticPr fontId="2" type="noConversion"/>
  </si>
  <si>
    <t>16+</t>
    <phoneticPr fontId="2" type="noConversion"/>
  </si>
  <si>
    <t>15+</t>
    <phoneticPr fontId="2" type="noConversion"/>
  </si>
  <si>
    <t>15+</t>
    <phoneticPr fontId="2" type="noConversion"/>
  </si>
  <si>
    <t>15+</t>
    <phoneticPr fontId="2" type="noConversion"/>
  </si>
  <si>
    <t>15+</t>
    <phoneticPr fontId="2" type="noConversion"/>
  </si>
  <si>
    <t>10+</t>
    <phoneticPr fontId="2" type="noConversion"/>
  </si>
  <si>
    <t>15+</t>
    <phoneticPr fontId="2" type="noConversion"/>
  </si>
  <si>
    <t>북 한
Dem. People's
Rep. of Korea(B)</t>
    <phoneticPr fontId="2" type="noConversion"/>
  </si>
  <si>
    <t>2015/2014
증감률</t>
    <phoneticPr fontId="2" type="noConversion"/>
  </si>
  <si>
    <r>
      <t>13. 남</t>
    </r>
    <r>
      <rPr>
        <b/>
        <sz val="11"/>
        <color indexed="12"/>
        <rFont val="MingLiU"/>
        <family val="3"/>
        <charset val="136"/>
      </rPr>
      <t>‧</t>
    </r>
    <r>
      <rPr>
        <b/>
        <sz val="11"/>
        <color indexed="12"/>
        <rFont val="돋움"/>
        <family val="3"/>
        <charset val="129"/>
      </rPr>
      <t>북한 주요경제지표(2015)</t>
    </r>
    <phoneticPr fontId="2" type="noConversion"/>
  </si>
  <si>
    <t>Major Economic Indicators of Republic of Korea and R.K.(2015)</t>
    <phoneticPr fontId="2" type="noConversion"/>
  </si>
  <si>
    <t xml:space="preserve">소비자 물가지수       Consumer price indices </t>
    <phoneticPr fontId="2" type="noConversion"/>
  </si>
  <si>
    <t>수    출              Export</t>
    <phoneticPr fontId="2" type="noConversion"/>
  </si>
  <si>
    <t>수    입        Import</t>
    <phoneticPr fontId="2" type="noConversion"/>
  </si>
  <si>
    <t>수    출     Export</t>
    <phoneticPr fontId="2" type="noConversion"/>
  </si>
  <si>
    <t>수    입       Import</t>
    <phoneticPr fontId="2" type="noConversion"/>
  </si>
  <si>
    <t>Unit : million US dollars</t>
    <phoneticPr fontId="2" type="noConversion"/>
  </si>
  <si>
    <t>수    출        Export</t>
    <phoneticPr fontId="2" type="noConversion"/>
  </si>
  <si>
    <t>단위 : 천명, %, ㎢, 명/㎢</t>
    <phoneticPr fontId="2" type="noConversion"/>
  </si>
  <si>
    <t>Unit : 1,000 persons, %, ㎢, person/ ㎢</t>
    <phoneticPr fontId="2" type="noConversion"/>
  </si>
  <si>
    <t>조출생률(Crude birth rates)</t>
    <phoneticPr fontId="2" type="noConversion"/>
  </si>
  <si>
    <t>조사망률(Crude death rates)</t>
    <phoneticPr fontId="2" type="noConversion"/>
  </si>
  <si>
    <t>단위 : 10억 US달러</t>
    <phoneticPr fontId="2" type="noConversion"/>
  </si>
  <si>
    <t>Unit : Billion US dollars</t>
    <phoneticPr fontId="2" type="noConversion"/>
  </si>
  <si>
    <t>단   위
Unit</t>
    <phoneticPr fontId="2" type="noConversion"/>
  </si>
  <si>
    <t>2010-2015</t>
    <phoneticPr fontId="2" type="noConversion"/>
  </si>
  <si>
    <t>6)</t>
    <phoneticPr fontId="2" type="noConversion"/>
  </si>
  <si>
    <t xml:space="preserve">             …</t>
    <phoneticPr fontId="2" type="noConversion"/>
  </si>
  <si>
    <t>6. 수출입 단가지수</t>
    <phoneticPr fontId="2" type="noConversion"/>
  </si>
  <si>
    <t>Export and Import Unit Value Indexes</t>
    <phoneticPr fontId="2" type="noConversion"/>
  </si>
  <si>
    <t>7. 국제수지(경상수지)</t>
    <phoneticPr fontId="2" type="noConversion"/>
  </si>
  <si>
    <t>Balance of Payments(At current Account)</t>
    <phoneticPr fontId="2" type="noConversion"/>
  </si>
  <si>
    <t>8. 무역의존도</t>
    <phoneticPr fontId="2" type="noConversion"/>
  </si>
  <si>
    <t xml:space="preserve">           …</t>
    <phoneticPr fontId="2" type="noConversion"/>
  </si>
  <si>
    <t>자료 : 한국무역협회 「http://www.kita.net」2016. 9,  IMF「International Financial Statistics」2016. 8,
         The World Bank「http://www.worldbank.org」2016. 7
   주 : 1) 각국의 수출 · 수입액을 GDP로 나누어 계상</t>
    <phoneticPr fontId="2" type="noConversion"/>
  </si>
  <si>
    <t xml:space="preserve">            2016년 회   통계연보</t>
    <phoneticPr fontId="16" type="noConversion"/>
  </si>
  <si>
    <t>2142</t>
    <phoneticPr fontId="2" type="noConversion"/>
  </si>
  <si>
    <t>ⅩⅨ. International Statistics / 999</t>
    <phoneticPr fontId="2" type="noConversion"/>
  </si>
  <si>
    <t>1000 / ⅩⅨ. 국제통계</t>
    <phoneticPr fontId="2" type="noConversion"/>
  </si>
  <si>
    <r>
      <t>8. 무역의존도</t>
    </r>
    <r>
      <rPr>
        <b/>
        <vertAlign val="superscript"/>
        <sz val="17"/>
        <rFont val="굴림"/>
        <family val="3"/>
        <charset val="129"/>
      </rPr>
      <t>1)</t>
    </r>
    <phoneticPr fontId="2" type="noConversion"/>
  </si>
  <si>
    <t>2. 조출생률 및 조사망률
Crude Birth Rates and Crude Death Rates</t>
    <phoneticPr fontId="2" type="noConversion"/>
  </si>
  <si>
    <t>ⅩⅨ. International Statistics / 1001</t>
    <phoneticPr fontId="2" type="noConversion"/>
  </si>
  <si>
    <t>1002 / ⅩⅨ. 국제통계</t>
    <phoneticPr fontId="2" type="noConversion"/>
  </si>
  <si>
    <t>ⅩⅨ. International Statistics / 1003</t>
    <phoneticPr fontId="2" type="noConversion"/>
  </si>
  <si>
    <t>…</t>
    <phoneticPr fontId="2" type="noConversion"/>
  </si>
  <si>
    <t>1. 국토면적 및 장래인구
1. Surface Area &amp; Population Prospects</t>
    <phoneticPr fontId="2" type="noConversion"/>
  </si>
  <si>
    <t>1. 국토면적 및 장래인구(계속)
1. Surface Area &amp; Population Prospects(cont'd)</t>
    <phoneticPr fontId="2" type="noConversion"/>
  </si>
  <si>
    <r>
      <t>국토면적</t>
    </r>
    <r>
      <rPr>
        <vertAlign val="superscript"/>
        <sz val="7.5"/>
        <rFont val="돋움"/>
        <family val="3"/>
        <charset val="129"/>
      </rPr>
      <t>2)</t>
    </r>
    <r>
      <rPr>
        <sz val="7.5"/>
        <rFont val="돋움"/>
        <family val="3"/>
        <charset val="129"/>
      </rPr>
      <t xml:space="preserve">
Surface area
(1,000㏊)</t>
    </r>
    <phoneticPr fontId="2" type="noConversion"/>
  </si>
  <si>
    <r>
      <t>연평균인구증가율</t>
    </r>
    <r>
      <rPr>
        <vertAlign val="superscript"/>
        <sz val="7.5"/>
        <rFont val="돋움"/>
        <family val="3"/>
        <charset val="129"/>
      </rPr>
      <t>1)</t>
    </r>
    <r>
      <rPr>
        <sz val="7.5"/>
        <rFont val="돋움"/>
        <family val="3"/>
        <charset val="129"/>
      </rPr>
      <t xml:space="preserve">
Annual increase rate(%)</t>
    </r>
    <phoneticPr fontId="2" type="noConversion"/>
  </si>
  <si>
    <r>
      <t>인구밀도</t>
    </r>
    <r>
      <rPr>
        <vertAlign val="superscript"/>
        <sz val="7.5"/>
        <rFont val="돋움"/>
        <family val="3"/>
        <charset val="129"/>
      </rPr>
      <t xml:space="preserve">
</t>
    </r>
    <r>
      <rPr>
        <sz val="7.5"/>
        <rFont val="돋움"/>
        <family val="3"/>
        <charset val="129"/>
      </rPr>
      <t>Population
density
(persons/㎢)</t>
    </r>
    <phoneticPr fontId="2" type="noConversion"/>
  </si>
  <si>
    <t>Source : Statistics Korea「Population Projections」 2011.12, UN「http://esa.un.org/unpd/wpp, World Population 
             Prospects, the 2015 Revision」2015. 7, Taiwan 「Statistical Yearbook」2013
             Ministry of Land, Transport and Maritime Affairs「Intellectual Statistical Yearbook 」2015, FAO
            「http://faostat.fao.org」. 2016.7
    Note :  1) the rate of increase in populations since 2010 ~ 2015 geometric averagea rate of increase.   
              2) 1,000㏊=10㎢</t>
    <phoneticPr fontId="2" type="noConversion"/>
  </si>
  <si>
    <t>Source : Statistics Korea「Vital Statistics」 2016. 9,
UN「http://unstats.un.org/unsd/demographic/products, Demographic Yearbook 2014」2016. 7,
                         Taiwan 「Statistical Yearbook」2014</t>
    <phoneticPr fontId="2" type="noConversion"/>
  </si>
  <si>
    <t>자료 : 통계청 「인구동향조사」2016.9                                                                             
         UN「http://unstats.un.org/unsd/demographic/products, 
         Demographic Yearbook 2014」2016. 7,
         대만「Statistical Yearbook」2014</t>
    <phoneticPr fontId="2" type="noConversion"/>
  </si>
  <si>
    <t>국    가
Country</t>
    <phoneticPr fontId="2" type="noConversion"/>
  </si>
  <si>
    <t>국    가
Country</t>
    <phoneticPr fontId="2" type="noConversion"/>
  </si>
  <si>
    <r>
      <t>Argentina</t>
    </r>
    <r>
      <rPr>
        <vertAlign val="superscript"/>
        <sz val="9"/>
        <color theme="1"/>
        <rFont val="돋움"/>
        <family val="3"/>
        <charset val="129"/>
      </rPr>
      <t>1)</t>
    </r>
    <phoneticPr fontId="2" type="noConversion"/>
  </si>
  <si>
    <r>
      <t xml:space="preserve">Egypt </t>
    </r>
    <r>
      <rPr>
        <vertAlign val="superscript"/>
        <sz val="9"/>
        <color theme="1"/>
        <rFont val="돋움"/>
        <family val="3"/>
        <charset val="129"/>
      </rPr>
      <t>2)</t>
    </r>
    <phoneticPr fontId="2" type="noConversion"/>
  </si>
  <si>
    <r>
      <t>Saudi Arabia</t>
    </r>
    <r>
      <rPr>
        <vertAlign val="superscript"/>
        <sz val="9"/>
        <color theme="1"/>
        <rFont val="돋움"/>
        <family val="3"/>
        <charset val="129"/>
      </rPr>
      <t>4)</t>
    </r>
    <phoneticPr fontId="2" type="noConversion"/>
  </si>
  <si>
    <r>
      <t>Malaysia</t>
    </r>
    <r>
      <rPr>
        <vertAlign val="superscript"/>
        <sz val="9"/>
        <color theme="1"/>
        <rFont val="돋움"/>
        <family val="3"/>
        <charset val="129"/>
      </rPr>
      <t>3)</t>
    </r>
    <phoneticPr fontId="2" type="noConversion"/>
  </si>
  <si>
    <t>5)</t>
    <phoneticPr fontId="2" type="noConversion"/>
  </si>
  <si>
    <r>
      <t>Switzerland</t>
    </r>
    <r>
      <rPr>
        <vertAlign val="superscript"/>
        <sz val="9"/>
        <color theme="1"/>
        <rFont val="돋움"/>
        <family val="3"/>
        <charset val="129"/>
      </rPr>
      <t>5)</t>
    </r>
    <phoneticPr fontId="2" type="noConversion"/>
  </si>
  <si>
    <r>
      <t>Turkey</t>
    </r>
    <r>
      <rPr>
        <vertAlign val="superscript"/>
        <sz val="9"/>
        <color theme="1"/>
        <rFont val="돋움"/>
        <family val="3"/>
        <charset val="129"/>
      </rPr>
      <t>6)</t>
    </r>
    <phoneticPr fontId="2" type="noConversion"/>
  </si>
  <si>
    <t>3. 실 업 률</t>
    <phoneticPr fontId="2" type="noConversion"/>
  </si>
  <si>
    <t>조사방법
Classification</t>
    <phoneticPr fontId="2" type="noConversion"/>
  </si>
  <si>
    <t>해당연령
Age</t>
    <phoneticPr fontId="2" type="noConversion"/>
  </si>
  <si>
    <t>3. Unemployment Rate</t>
    <phoneticPr fontId="2" type="noConversion"/>
  </si>
  <si>
    <t>자료 : 통계청「경제활동인구조사」 2016.7, ILO 「http://www.ilo.org/ilostat」 2016. 8,
         대만「http://eng.stat.gov.tw」2016. 8
  주 : 조사방법 : BA-Labour Force Sample Surveys(노동력 표본통계조사), 
        FB-Employment Office Statistics(취업사무소 통계), E-Official estimates(공식 추계치)
        1) 2009년이전, 2014년 해당연령 10+        2) 2010년이전, 2014년 해당연령 15~64세
        3) 2015년 해당연령 15+                         4) 2009년 해당연령 15~65
        5) 2015년 해당연령 15~74세                  6) 2015년 해당연령 15~74</t>
    <phoneticPr fontId="2" type="noConversion"/>
  </si>
  <si>
    <t>…</t>
    <phoneticPr fontId="2" type="noConversion"/>
  </si>
  <si>
    <t>…</t>
    <phoneticPr fontId="2" type="noConversion"/>
  </si>
  <si>
    <t>…</t>
    <phoneticPr fontId="2" type="noConversion"/>
  </si>
  <si>
    <t>Source : Statistics Korea 「Annual report on prices」2016. 8  The Bank of Korea「www.ecos.bok.or.kr」2016. 8
             IMF 「International Financial Statistics」 2016. 8,  OECD「Main Economic Indicators」2016. 8,  
             Taiwan 「http://www.eng.stat.gov.tw」2016. 8
   Note :  1) Producer price index : Wholesale price index      2) Producer price index 2012=100
             3) Date from OECD 「Main Economic Indicators」on August, 2015
             4) Producer price index 2005=100                           5) Reference year 2011=100</t>
    <phoneticPr fontId="2" type="noConversion"/>
  </si>
  <si>
    <t>자료 : 통계청「소비자물가조사」2016. 8,  한국은행「www.ecos.bok.or.kr」2016. 8
         IMF「International Financial Statistics」2016. 8, OECD「Main Economic Indicators」2016. 8, 
         대만「http://www.eng.stat.gov.tw」2016. 8
   주：1) 생산자물가지수:도매물가              2) 생산자물가지수는 2012=100
         3) 생산자물가지수는 OECD「Main Economic Indicators」2015. 8월 자료임
         4) 생산자물가지수는 2005=100         5) 기준년 2011=100</t>
    <phoneticPr fontId="2" type="noConversion"/>
  </si>
  <si>
    <t>2015/2014
증감률</t>
    <phoneticPr fontId="2" type="noConversion"/>
  </si>
  <si>
    <t>4. Price indexes</t>
    <phoneticPr fontId="2" type="noConversion"/>
  </si>
  <si>
    <t>자료 : 한국무역협회 「http://www.kita.net」 2016. 8,  IMF 「International Financial Statistics」 2016. 8</t>
    <phoneticPr fontId="2" type="noConversion"/>
  </si>
  <si>
    <t>Source : Korean Trade Association 「http://www.kita.net」 2016. 8,  IMF 「International Financial Statistics」 2016. 8</t>
    <phoneticPr fontId="2" type="noConversion"/>
  </si>
  <si>
    <t>5. Exports &amp;  Imports</t>
    <phoneticPr fontId="2" type="noConversion"/>
  </si>
  <si>
    <t>3)</t>
    <phoneticPr fontId="2" type="noConversion"/>
  </si>
  <si>
    <t>자료 : 한국은행「http://ecos.bok.or.kr」2016. 8,
         IMF「International Financial Statistics」2016. 7, 대만「http://www.cbc.gov.tw」 2016. 8
   주 : 1) 수출입 단가지수는 수출입 품목의 단위당 가격의 변동을 지수화한 것으로 US$기준으로 작성된 지수임.
         2) 수출입 물가지수와 포괄범위를 일치시키기 위해 통관금액중 선박, 무기류, 항공기, 예술품 등의 
             수출입액을 제외하고 작성된 금액지수임.
         3) 2005=100</t>
    <phoneticPr fontId="2" type="noConversion"/>
  </si>
  <si>
    <t xml:space="preserve">Source : The Bank of Korea「http://ecos.bok.or.kr」2016. 8, IMF「International Financial Statistics」2016. 7,  
             Taiwan「http://www.cbc.gov.tw」 2016. 8
   Note : 1) Export/import unit cost index refers to unit price changes of exports and imports in US$
            2) To match the coverage range with the export/import price index,  export/import cost by shipping, 
                weapons, airplanes, art works excludedx
            3) 2005=100 </t>
    <phoneticPr fontId="2" type="noConversion"/>
  </si>
  <si>
    <t xml:space="preserve">  World</t>
    <phoneticPr fontId="2" type="noConversion"/>
  </si>
  <si>
    <r>
      <t>6. Export and Import Unit Value Indexes</t>
    </r>
    <r>
      <rPr>
        <b/>
        <vertAlign val="superscript"/>
        <sz val="17"/>
        <rFont val="굴림"/>
        <family val="3"/>
        <charset val="129"/>
      </rPr>
      <t>1)</t>
    </r>
    <phoneticPr fontId="2" type="noConversion"/>
  </si>
  <si>
    <t>Country</t>
    <phoneticPr fontId="2" type="noConversion"/>
  </si>
  <si>
    <t>국    가</t>
    <phoneticPr fontId="2" type="noConversion"/>
  </si>
  <si>
    <t xml:space="preserve">7. 국제수지 (경상수지)
</t>
    <phoneticPr fontId="2" type="noConversion"/>
  </si>
  <si>
    <t>7. Balance of  Payments (At Current Account)</t>
    <phoneticPr fontId="2" type="noConversion"/>
  </si>
  <si>
    <t>자료 : 한국은행 「http://ecos.bok.or.kr」 2016. 8,
          IMF「International Financial Statistics」 2016. 8,  
          대만「http://www.cbc.gov.tw」 2016. 8</t>
    <phoneticPr fontId="2" type="noConversion"/>
  </si>
  <si>
    <t>Source : The Bank of Korea「http://ecos.bok.or.kr」2016. 8, 
             IMF「International Financial Statistics」2016. 8,
             Taiwan「http://www.cbc.gov.tw」 2016. 8</t>
    <phoneticPr fontId="2" type="noConversion"/>
  </si>
  <si>
    <r>
      <t>8. Trade Dependency Rates</t>
    </r>
    <r>
      <rPr>
        <b/>
        <vertAlign val="superscript"/>
        <sz val="17"/>
        <rFont val="굴림"/>
        <family val="3"/>
        <charset val="129"/>
      </rPr>
      <t>1)</t>
    </r>
    <phoneticPr fontId="2" type="noConversion"/>
  </si>
  <si>
    <t>Source : Korean Trade Association「http://www.kita.net」2016. 9, IMF「International Financial Statistics」2016. 8,
            The World Bank「http://www.worldbank.org」2016. 7
   Note : 1) GDP is calculated for each country's export and import</t>
    <phoneticPr fontId="2" type="noConversion"/>
  </si>
  <si>
    <t>1004 / ⅩⅨ. 국제통계</t>
    <phoneticPr fontId="2" type="noConversion"/>
  </si>
  <si>
    <t>ⅩⅨ. International Statistics / 1005</t>
    <phoneticPr fontId="2" type="noConversion"/>
  </si>
  <si>
    <t>1006 / ⅩⅨ. 국제통계</t>
    <phoneticPr fontId="2" type="noConversion"/>
  </si>
  <si>
    <t>ⅩⅨ. International Statistics / 1007</t>
    <phoneticPr fontId="2" type="noConversion"/>
  </si>
  <si>
    <t>1008 / ⅩⅨ. 국제통계</t>
    <phoneticPr fontId="2" type="noConversion"/>
  </si>
  <si>
    <t>ⅩⅨ. International Statistics / 1009</t>
    <phoneticPr fontId="2" type="noConversion"/>
  </si>
  <si>
    <t>1010 / ⅩⅨ. 국제통계</t>
    <phoneticPr fontId="2" type="noConversion"/>
  </si>
  <si>
    <t>ⅩⅨ. International Statistics / 1011</t>
    <phoneticPr fontId="2" type="noConversion"/>
  </si>
  <si>
    <t>1012 / ⅩⅨ. 국제통계</t>
    <phoneticPr fontId="2" type="noConversion"/>
  </si>
  <si>
    <t>ⅩⅨ. International Statistics / 1013</t>
    <phoneticPr fontId="2" type="noConversion"/>
  </si>
  <si>
    <t>1014 / ⅩⅨ. 국제통계</t>
    <phoneticPr fontId="2" type="noConversion"/>
  </si>
  <si>
    <t>ⅩⅨ. International Statistics / 1015</t>
    <phoneticPr fontId="2" type="noConversion"/>
  </si>
  <si>
    <t>국    가  Country</t>
    <phoneticPr fontId="2" type="noConversion"/>
  </si>
  <si>
    <t xml:space="preserve">  자료 : 한국은행 「http://ecos.bok.or.kr」 2016. 7, The World Bank 「http://www.worldbank.org」 2016. 7, 
            대만 「http://www.stat.gov.tw」 2016. 7
     주 : 1) 한 나라의 국민이 생산활동에 참가한 대가로 받은 소득의 합계로서 자국민(거주자)이 국외로부터 받은 소득(국외수취요소소득)은 
               포함되는 반면에 국내총생산 중에서 외국인(비거주자)에게 지급한 소득(국외지급요소소득)은 제외됨.
Source : The Bank of Korea「http://ecos.bok.or.kr」 2016. 7, The World Bank「http://www.worldbank.org」2016. 7, 
              Taiwan「http://www.stat.gov.tw」 2016. 7
   Note : 1) Indicating the total incomes by the people of a nation in compensation of their participation in production activities including 
                 incomes received by the people (residents) from foreign sources (net factor income from the rest of the world) but excluding 
                 incomes paid to foreigners (non-residents) from GDP (net factor income paid to the rest of the world)</t>
    <phoneticPr fontId="2" type="noConversion"/>
  </si>
  <si>
    <t>자료 : 한국은행「http://ecos.bok.or.kr」2016. 8,  The World Bank「http://www.worldbank.org」2016. 8,
        UN「http://esa.un.org/unpp」2015. 8, 대만「http://www.stat.gov.tw」2016. 8
Source : The Bank of Korea「http://ecos.bok.or.kr」2016. 8, The World Bank「http://www.worldbank.org」2016. 8,
             UN「http://esa.un.org/unpp」2015. 8, Taiwan「http://www.stat.gov.tw」2016. 8</t>
    <phoneticPr fontId="2" type="noConversion"/>
  </si>
  <si>
    <t>1016 / ⅩⅨ. 국제통계</t>
    <phoneticPr fontId="2" type="noConversion"/>
  </si>
  <si>
    <t>국    가   Country</t>
    <phoneticPr fontId="2" type="noConversion"/>
  </si>
  <si>
    <t>자료 : 한국은행「http://ecos.bok.or.kr」2016. 7,  The World Bank「http://www.worldbank.org」2016. 7,  대만「http://www.stat.gov.tw」2016. 7
  주 : 1) 국내총생산은 한 나라의 영역내에서 가계, 기업, 정부 등 모든 경제주체가 일정기간동안 생산활동에 참여하여 창출한 부가가치 또는 최종 생산물을 
            시장가격으로 평가한 합계로서 국내에 거주하는 비거주자(외국인)에게 지불되는 소득과 국내 거주자가 외국에 용역을 제공함으로써 수취한 소득이 
            포함됨.
Source : The Bank of Korea「http://ecos.bok.or.kr」2016. 7, The World Bank「http://www.worldbank.org」2016. 7, 
             Taiwan「http://www.stat.gov.tw」2016. 7
    Note : 1) GDP is an aggtrgate measure of production equal to the sum of the gross values added of all resident institutional units engaged in 
                 production(plus any taxes, and minus any subsidies, on producys not included in the value of their outputs including those generated by 
                 salaries to foreign residents and incomes of natives providing services abroad</t>
    <phoneticPr fontId="2" type="noConversion"/>
  </si>
  <si>
    <t>자료 : 한국은행「http://ecos.bok.or.kr」2016.8,  대만「http://www.stat.gov.tw」2016. 8, 
        The World Bank「http://www.worldbank.org」2016. 8
   주 : 1) 일정기간 동안 경제규모의 실질적인 증가정도를 나타내는 지표로서 기준년가격 GDP의 전년비 증가율로 나타냄.
Source : The Bank of Korea「http://ecos.bok.or.kr」2016.8, Taiwan「http://www.stat.gov.tw」2016.8, 
             The World Bank「http://www.worldbank.org」2016. 8
   Note : 1) During a certain period of the economic scale represents a substantial increase in the degree of price
                indices as a base year of GDP growth last year represented the ratio</t>
    <phoneticPr fontId="2" type="noConversion"/>
  </si>
  <si>
    <t>ⅩⅨ. International Statistics / 1017</t>
    <phoneticPr fontId="2" type="noConversion"/>
  </si>
  <si>
    <t>1018 / ⅩⅨ. 국제통계</t>
    <phoneticPr fontId="2" type="noConversion"/>
  </si>
  <si>
    <r>
      <t xml:space="preserve">13. 남·북한 주요경제지표(2015)
</t>
    </r>
    <r>
      <rPr>
        <b/>
        <sz val="14"/>
        <color indexed="8"/>
        <rFont val="굴림"/>
        <family val="3"/>
        <charset val="129"/>
      </rPr>
      <t>13. Major Economic Indicators of Republic of Korea and D.P.R.K.(2015)</t>
    </r>
    <phoneticPr fontId="2" type="noConversion"/>
  </si>
  <si>
    <t>Source : The Bank of Korea 「http://www.ecos.bok.or.kr」</t>
    <phoneticPr fontId="2" type="noConversion"/>
  </si>
  <si>
    <r>
      <t>생산자 물가지수</t>
    </r>
    <r>
      <rPr>
        <vertAlign val="superscript"/>
        <sz val="9"/>
        <rFont val="돋움"/>
        <family val="3"/>
        <charset val="129"/>
      </rPr>
      <t xml:space="preserve">1) </t>
    </r>
    <r>
      <rPr>
        <sz val="9"/>
        <rFont val="돋움"/>
        <family val="3"/>
        <charset val="129"/>
      </rPr>
      <t xml:space="preserve">   Producer  price indices</t>
    </r>
    <phoneticPr fontId="2" type="noConversion"/>
  </si>
  <si>
    <r>
      <t>6. 수출 · 입 단가지수</t>
    </r>
    <r>
      <rPr>
        <b/>
        <vertAlign val="superscript"/>
        <sz val="17"/>
        <color indexed="8"/>
        <rFont val="굴림"/>
        <family val="3"/>
        <charset val="129"/>
      </rPr>
      <t>1)</t>
    </r>
    <phoneticPr fontId="2" type="noConversion"/>
  </si>
  <si>
    <r>
      <t>9. 국민총소득 (당해년 가격)</t>
    </r>
    <r>
      <rPr>
        <b/>
        <vertAlign val="superscript"/>
        <sz val="17"/>
        <rFont val="굴림"/>
        <family val="3"/>
        <charset val="129"/>
      </rPr>
      <t>1)</t>
    </r>
    <r>
      <rPr>
        <b/>
        <sz val="17"/>
        <rFont val="굴림"/>
        <family val="3"/>
        <charset val="129"/>
      </rPr>
      <t xml:space="preserve">
</t>
    </r>
    <r>
      <rPr>
        <b/>
        <sz val="15"/>
        <rFont val="굴림"/>
        <family val="3"/>
        <charset val="129"/>
      </rPr>
      <t>9. Gross National Income (At Current Prices)</t>
    </r>
    <phoneticPr fontId="2" type="noConversion"/>
  </si>
  <si>
    <t>10. 1인당 국민총소득(당해년 가격)
10. GNI per Capita (At Current Prices)</t>
    <phoneticPr fontId="2" type="noConversion"/>
  </si>
  <si>
    <r>
      <t>11. 국내총생산 (당해년 가격)</t>
    </r>
    <r>
      <rPr>
        <b/>
        <vertAlign val="superscript"/>
        <sz val="17"/>
        <rFont val="굴림"/>
        <family val="3"/>
        <charset val="129"/>
      </rPr>
      <t>1)</t>
    </r>
    <r>
      <rPr>
        <b/>
        <sz val="17"/>
        <rFont val="굴림"/>
        <family val="3"/>
        <charset val="129"/>
      </rPr>
      <t xml:space="preserve">
11. Gross Domestic Product (At Current Prices)</t>
    </r>
    <phoneticPr fontId="2" type="noConversion"/>
  </si>
  <si>
    <r>
      <t>12. 경제성장률(기준년 가격 GDP)</t>
    </r>
    <r>
      <rPr>
        <b/>
        <vertAlign val="superscript"/>
        <sz val="17"/>
        <rFont val="굴림"/>
        <family val="3"/>
        <charset val="129"/>
      </rPr>
      <t>1)</t>
    </r>
    <r>
      <rPr>
        <b/>
        <sz val="17"/>
        <rFont val="굴림"/>
        <family val="3"/>
        <charset val="129"/>
      </rPr>
      <t xml:space="preserve">
12. GDP Growth Rates (At Constant Prices)</t>
    </r>
    <phoneticPr fontId="2" type="noConversion"/>
  </si>
  <si>
    <t>남 한
Rep. of 
Korea(A)</t>
    <phoneticPr fontId="2" type="noConversion"/>
  </si>
  <si>
    <t>배 율
Rate
(A / B)</t>
    <phoneticPr fontId="2" type="noConversion"/>
  </si>
  <si>
    <t xml:space="preserve">자료 : 한국은행「http://www.ecos.bok.or.kr」                                            </t>
    <phoneticPr fontId="2" type="noConversion"/>
  </si>
  <si>
    <t xml:space="preserve">Source : Statistics Korea 「Economically Active Population Survey」 2016.7,
             ILO 「http://www.ilo.org/ilostat」2016. 8, Taiwan「http://eng.stat.gov.tw」2016. 8
    Note : Method ; BA-Labour Force Sample Surveys(Labor statistical research),
             FB-Employment Office Statistics, E-Official estimates(Official estimates)
            </t>
    <phoneticPr fontId="2" type="noConversion"/>
  </si>
  <si>
    <t>자료 : 통계청「장래인구추계」2011.12,  UN「http://esa.un.org/unpd/wpp, World Population Prospects, 
         the 2015 Revision」2015. 7, 대만「Statistical Yearbook」2014, 
         국토교통부「지적통계연보」2015, FAO「http://faostat.fao.org」2016.7
   주 : 1) 인구증가율은 2010년~2015년 기하평균 증가율
         2) 1,000㏊=10㎢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</si>
</sst>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1" formatCode="_-* #,##0_-;\-* #,##0_-;_-* &quot;-&quot;_-;_-@_-"/>
    <numFmt numFmtId="176" formatCode="#,##0_ "/>
    <numFmt numFmtId="177" formatCode="#,##0.0_ "/>
    <numFmt numFmtId="178" formatCode="#\ ###\ ##0\ "/>
    <numFmt numFmtId="179" formatCode="###\ ##0\ \ "/>
    <numFmt numFmtId="180" formatCode="###\ ##0.0\ \ "/>
    <numFmt numFmtId="181" formatCode="###\ ##0\ "/>
    <numFmt numFmtId="182" formatCode="#\ ###\ ###.0\ \ "/>
    <numFmt numFmtId="183" formatCode="###\ ##0.0\ "/>
    <numFmt numFmtId="184" formatCode="#####\ ##0.0\ \ "/>
    <numFmt numFmtId="185" formatCode="0.0_ "/>
    <numFmt numFmtId="186" formatCode="0.00_ "/>
    <numFmt numFmtId="187" formatCode="_-* #,##0.0_-;\-* #,##0.0_-;_-* &quot;-&quot;_-;_-@_-"/>
    <numFmt numFmtId="188" formatCode="_ * #,##0_ ;_ * \-#,##0_ ;_ * &quot;-&quot;_ ;_ @_ "/>
    <numFmt numFmtId="189" formatCode="#,##0;\-#,##0;&quot;-&quot;;@"/>
    <numFmt numFmtId="190" formatCode="#,##0.0;\-#,##0.0;&quot;-&quot;;@"/>
    <numFmt numFmtId="191" formatCode="#,##0.0\ ;\-#,##0.0\ ;&quot;-&quot;\ ;@\ "/>
    <numFmt numFmtId="192" formatCode="\ \ @"/>
  </numFmts>
  <fonts count="65">
    <font>
      <sz val="11"/>
      <name val="돋움"/>
      <family val="3"/>
      <charset val="129"/>
    </font>
    <font>
      <sz val="11"/>
      <name val="돋움"/>
      <family val="3"/>
      <charset val="129"/>
    </font>
    <font>
      <sz val="8"/>
      <name val="돋움"/>
      <family val="3"/>
      <charset val="129"/>
    </font>
    <font>
      <sz val="8"/>
      <name val="바탕체"/>
      <family val="1"/>
      <charset val="129"/>
    </font>
    <font>
      <sz val="8"/>
      <name val="바탕"/>
      <family val="1"/>
      <charset val="129"/>
    </font>
    <font>
      <u/>
      <sz val="13.2"/>
      <color indexed="12"/>
      <name val="돋움"/>
      <family val="3"/>
      <charset val="129"/>
    </font>
    <font>
      <sz val="7.5"/>
      <name val="바탕"/>
      <family val="1"/>
      <charset val="129"/>
    </font>
    <font>
      <sz val="7.5"/>
      <name val="굴림"/>
      <family val="3"/>
      <charset val="129"/>
    </font>
    <font>
      <sz val="11"/>
      <name val="바탕"/>
      <family val="1"/>
      <charset val="129"/>
    </font>
    <font>
      <sz val="9"/>
      <name val="HY태고딕"/>
      <family val="1"/>
      <charset val="129"/>
    </font>
    <font>
      <sz val="7.5"/>
      <name val="HY태고딕"/>
      <family val="1"/>
      <charset val="129"/>
    </font>
    <font>
      <sz val="7.5"/>
      <name val="돋움"/>
      <family val="3"/>
      <charset val="129"/>
    </font>
    <font>
      <sz val="9"/>
      <name val="바탕"/>
      <family val="1"/>
      <charset val="129"/>
    </font>
    <font>
      <sz val="9"/>
      <color indexed="10"/>
      <name val="바탕"/>
      <family val="1"/>
      <charset val="129"/>
    </font>
    <font>
      <sz val="8"/>
      <name val="굴림체"/>
      <family val="3"/>
      <charset val="129"/>
    </font>
    <font>
      <sz val="9"/>
      <name val="굴림"/>
      <family val="3"/>
      <charset val="129"/>
    </font>
    <font>
      <sz val="8"/>
      <name val="맑은 고딕"/>
      <family val="3"/>
      <charset val="129"/>
    </font>
    <font>
      <sz val="12"/>
      <name val="바탕체"/>
      <family val="1"/>
      <charset val="129"/>
    </font>
    <font>
      <b/>
      <sz val="11"/>
      <name val="돋움"/>
      <family val="3"/>
      <charset val="129"/>
    </font>
    <font>
      <b/>
      <sz val="11"/>
      <color indexed="12"/>
      <name val="돋움"/>
      <family val="3"/>
      <charset val="129"/>
    </font>
    <font>
      <b/>
      <sz val="11"/>
      <color indexed="12"/>
      <name val="MingLiU"/>
      <family val="3"/>
      <charset val="136"/>
    </font>
    <font>
      <b/>
      <sz val="13.2"/>
      <color indexed="12"/>
      <name val="돋움"/>
      <family val="3"/>
      <charset val="129"/>
    </font>
    <font>
      <sz val="11"/>
      <color theme="1"/>
      <name val="맑은 고딕"/>
      <family val="3"/>
      <charset val="129"/>
      <scheme val="minor"/>
    </font>
    <font>
      <sz val="9"/>
      <color theme="1"/>
      <name val="바탕"/>
      <family val="1"/>
      <charset val="129"/>
    </font>
    <font>
      <sz val="7.5"/>
      <color theme="1"/>
      <name val="굴림"/>
      <family val="3"/>
      <charset val="129"/>
    </font>
    <font>
      <sz val="8"/>
      <color theme="1"/>
      <name val="바탕"/>
      <family val="1"/>
      <charset val="129"/>
    </font>
    <font>
      <sz val="11"/>
      <color theme="1"/>
      <name val="바탕"/>
      <family val="1"/>
      <charset val="129"/>
    </font>
    <font>
      <sz val="12"/>
      <name val="맑은 고딕"/>
      <family val="3"/>
      <charset val="129"/>
      <scheme val="minor"/>
    </font>
    <font>
      <sz val="12"/>
      <color theme="1"/>
      <name val="맑은 고딕"/>
      <family val="3"/>
      <charset val="129"/>
      <scheme val="minor"/>
    </font>
    <font>
      <b/>
      <sz val="16"/>
      <color theme="1"/>
      <name val="맑은 고딕"/>
      <family val="3"/>
      <charset val="129"/>
      <scheme val="minor"/>
    </font>
    <font>
      <sz val="20"/>
      <color theme="1"/>
      <name val="맑은 고딕"/>
      <family val="3"/>
      <charset val="129"/>
      <scheme val="minor"/>
    </font>
    <font>
      <u/>
      <sz val="12"/>
      <color theme="10"/>
      <name val="맑은 고딕"/>
      <family val="3"/>
      <charset val="129"/>
      <scheme val="minor"/>
    </font>
    <font>
      <b/>
      <sz val="12"/>
      <color theme="10"/>
      <name val="맑은 고딕"/>
      <family val="3"/>
      <charset val="129"/>
      <scheme val="minor"/>
    </font>
    <font>
      <b/>
      <sz val="12"/>
      <color theme="1"/>
      <name val="맑은 고딕"/>
      <family val="3"/>
      <charset val="129"/>
      <scheme val="minor"/>
    </font>
    <font>
      <sz val="14"/>
      <color theme="1"/>
      <name val="맑은 고딕"/>
      <family val="3"/>
      <charset val="129"/>
      <scheme val="minor"/>
    </font>
    <font>
      <b/>
      <sz val="14"/>
      <color theme="1"/>
      <name val="맑은 고딕"/>
      <family val="3"/>
      <charset val="129"/>
      <scheme val="minor"/>
    </font>
    <font>
      <sz val="11"/>
      <color rgb="FF002060"/>
      <name val="맑은 고딕"/>
      <family val="3"/>
      <charset val="129"/>
      <scheme val="minor"/>
    </font>
    <font>
      <b/>
      <sz val="24"/>
      <color theme="1"/>
      <name val="HY헤드라인M"/>
      <family val="1"/>
      <charset val="129"/>
    </font>
    <font>
      <sz val="9"/>
      <name val="돋움"/>
      <family val="3"/>
      <charset val="129"/>
    </font>
    <font>
      <sz val="9"/>
      <color indexed="8"/>
      <name val="돋움"/>
      <family val="3"/>
      <charset val="129"/>
    </font>
    <font>
      <sz val="9"/>
      <color theme="1"/>
      <name val="돋움"/>
      <family val="3"/>
      <charset val="129"/>
    </font>
    <font>
      <b/>
      <sz val="9"/>
      <name val="돋움"/>
      <family val="3"/>
      <charset val="129"/>
    </font>
    <font>
      <sz val="9"/>
      <name val="바탕체"/>
      <family val="1"/>
      <charset val="129"/>
    </font>
    <font>
      <sz val="9"/>
      <color theme="1"/>
      <name val="굴림"/>
      <family val="3"/>
      <charset val="129"/>
    </font>
    <font>
      <b/>
      <sz val="17"/>
      <name val="굴림"/>
      <family val="3"/>
      <charset val="129"/>
    </font>
    <font>
      <sz val="17"/>
      <name val="굴림"/>
      <family val="3"/>
      <charset val="129"/>
    </font>
    <font>
      <b/>
      <sz val="17"/>
      <color indexed="8"/>
      <name val="굴림"/>
      <family val="3"/>
      <charset val="129"/>
    </font>
    <font>
      <b/>
      <vertAlign val="superscript"/>
      <sz val="17"/>
      <name val="굴림"/>
      <family val="3"/>
      <charset val="129"/>
    </font>
    <font>
      <b/>
      <vertAlign val="superscript"/>
      <sz val="17"/>
      <color indexed="8"/>
      <name val="굴림"/>
      <family val="3"/>
      <charset val="129"/>
    </font>
    <font>
      <sz val="17"/>
      <color theme="1"/>
      <name val="굴림"/>
      <family val="3"/>
      <charset val="129"/>
    </font>
    <font>
      <b/>
      <sz val="17"/>
      <color theme="1"/>
      <name val="굴림"/>
      <family val="3"/>
      <charset val="129"/>
    </font>
    <font>
      <vertAlign val="superscript"/>
      <sz val="9"/>
      <name val="돋움"/>
      <family val="3"/>
      <charset val="129"/>
    </font>
    <font>
      <b/>
      <vertAlign val="superscript"/>
      <sz val="9"/>
      <name val="돋움"/>
      <family val="3"/>
      <charset val="129"/>
    </font>
    <font>
      <b/>
      <sz val="9"/>
      <color theme="1"/>
      <name val="돋움"/>
      <family val="3"/>
      <charset val="129"/>
    </font>
    <font>
      <vertAlign val="superscript"/>
      <sz val="9"/>
      <color theme="1"/>
      <name val="돋움"/>
      <family val="3"/>
      <charset val="129"/>
    </font>
    <font>
      <b/>
      <sz val="8"/>
      <name val="돋움"/>
      <family val="3"/>
      <charset val="129"/>
    </font>
    <font>
      <sz val="8"/>
      <name val="HY태고딕"/>
      <family val="1"/>
      <charset val="129"/>
    </font>
    <font>
      <b/>
      <sz val="7.5"/>
      <name val="돋움"/>
      <family val="3"/>
      <charset val="129"/>
    </font>
    <font>
      <vertAlign val="superscript"/>
      <sz val="7.5"/>
      <name val="돋움"/>
      <family val="3"/>
      <charset val="129"/>
    </font>
    <font>
      <sz val="8"/>
      <color theme="1"/>
      <name val="돋움"/>
      <family val="3"/>
      <charset val="129"/>
    </font>
    <font>
      <b/>
      <sz val="15"/>
      <name val="굴림"/>
      <family val="3"/>
      <charset val="129"/>
    </font>
    <font>
      <sz val="7"/>
      <name val="돋움"/>
      <family val="3"/>
      <charset val="129"/>
    </font>
    <font>
      <sz val="8.5"/>
      <name val="돋움"/>
      <family val="3"/>
      <charset val="129"/>
    </font>
    <font>
      <b/>
      <sz val="8.5"/>
      <name val="돋움"/>
      <family val="3"/>
      <charset val="129"/>
    </font>
    <font>
      <b/>
      <sz val="14"/>
      <color indexed="8"/>
      <name val="굴림"/>
      <family val="3"/>
      <charset val="129"/>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3">
    <border>
      <left/>
      <right/>
      <top/>
      <bottom/>
      <diagonal/>
    </border>
    <border>
      <left/>
      <right/>
      <top style="thin">
        <color indexed="64"/>
      </top>
      <bottom style="hair">
        <color indexed="64"/>
      </bottom>
      <diagonal/>
    </border>
    <border>
      <left/>
      <right/>
      <top/>
      <bottom style="thin">
        <color indexed="64"/>
      </bottom>
      <diagonal/>
    </border>
    <border>
      <left/>
      <right/>
      <top style="thin">
        <color indexed="64"/>
      </top>
      <bottom/>
      <diagonal/>
    </border>
    <border>
      <left/>
      <right/>
      <top/>
      <bottom style="hair">
        <color indexed="64"/>
      </bottom>
      <diagonal/>
    </border>
    <border>
      <left/>
      <right style="hair">
        <color indexed="64"/>
      </right>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hair">
        <color indexed="64"/>
      </right>
      <top/>
      <bottom/>
      <diagonal/>
    </border>
    <border>
      <left style="medium">
        <color indexed="64"/>
      </left>
      <right/>
      <top/>
      <bottom/>
      <diagonal/>
    </border>
    <border>
      <left/>
      <right style="medium">
        <color indexed="64"/>
      </right>
      <top/>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top style="thin">
        <color theme="0"/>
      </top>
      <bottom style="thin">
        <color theme="0"/>
      </bottom>
      <diagonal/>
    </border>
    <border>
      <left/>
      <right/>
      <top/>
      <bottom style="thin">
        <color theme="0"/>
      </bottom>
      <diagonal/>
    </border>
    <border>
      <left/>
      <right style="thin">
        <color theme="0"/>
      </right>
      <top/>
      <bottom style="thin">
        <color theme="0"/>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right style="thin">
        <color indexed="64"/>
      </right>
      <top style="medium">
        <color indexed="64"/>
      </top>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hair">
        <color indexed="64"/>
      </right>
      <top/>
      <bottom/>
      <diagonal/>
    </border>
    <border>
      <left style="thin">
        <color indexed="64"/>
      </left>
      <right style="hair">
        <color indexed="64"/>
      </right>
      <top/>
      <bottom style="medium">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medium">
        <color indexed="64"/>
      </top>
      <bottom style="hair">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auto="1"/>
      </bottom>
      <diagonal/>
    </border>
    <border>
      <left/>
      <right style="thin">
        <color indexed="64"/>
      </right>
      <top style="hair">
        <color indexed="64"/>
      </top>
      <bottom style="thin">
        <color indexed="64"/>
      </bottom>
      <diagonal/>
    </border>
    <border>
      <left/>
      <right style="thin">
        <color indexed="64"/>
      </right>
      <top style="medium">
        <color indexed="64"/>
      </top>
      <bottom style="thin">
        <color indexed="64"/>
      </bottom>
      <diagonal/>
    </border>
    <border>
      <left/>
      <right/>
      <top style="hair">
        <color indexed="64"/>
      </top>
      <bottom style="thin">
        <color indexed="64"/>
      </bottom>
      <diagonal/>
    </border>
  </borders>
  <cellStyleXfs count="69">
    <xf numFmtId="0" fontId="0" fillId="0" borderId="0"/>
    <xf numFmtId="41" fontId="1" fillId="0" borderId="0" applyFont="0" applyFill="0" applyBorder="0" applyAlignment="0" applyProtection="0"/>
    <xf numFmtId="188"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5"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lignment vertical="center"/>
    </xf>
    <xf numFmtId="0" fontId="22"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22" fillId="0" borderId="0">
      <alignment vertical="center"/>
    </xf>
    <xf numFmtId="0" fontId="1" fillId="0" borderId="0"/>
    <xf numFmtId="0" fontId="1" fillId="0" borderId="0"/>
    <xf numFmtId="0" fontId="1" fillId="0" borderId="0"/>
    <xf numFmtId="0" fontId="1" fillId="0" borderId="0"/>
    <xf numFmtId="0" fontId="22" fillId="0" borderId="0">
      <alignment vertical="center"/>
    </xf>
    <xf numFmtId="0" fontId="1" fillId="0" borderId="0"/>
    <xf numFmtId="0" fontId="22" fillId="0" borderId="0">
      <alignment vertical="center"/>
    </xf>
    <xf numFmtId="0" fontId="1" fillId="0" borderId="0"/>
    <xf numFmtId="0" fontId="22" fillId="0" borderId="0">
      <alignment vertical="center"/>
    </xf>
    <xf numFmtId="0" fontId="22" fillId="0" borderId="0">
      <alignment vertical="center"/>
    </xf>
    <xf numFmtId="0" fontId="22" fillId="0" borderId="0">
      <alignment vertical="center"/>
    </xf>
    <xf numFmtId="0" fontId="1" fillId="0" borderId="0"/>
    <xf numFmtId="0" fontId="22" fillId="0" borderId="0">
      <alignment vertical="center"/>
    </xf>
    <xf numFmtId="0" fontId="22" fillId="0" borderId="0">
      <alignment vertical="center"/>
    </xf>
    <xf numFmtId="0" fontId="22" fillId="0" borderId="0">
      <alignment vertical="center"/>
    </xf>
    <xf numFmtId="0" fontId="5" fillId="0" borderId="0" applyNumberFormat="0" applyFill="0" applyBorder="0" applyAlignment="0" applyProtection="0">
      <alignment vertical="top"/>
      <protection locked="0"/>
    </xf>
  </cellStyleXfs>
  <cellXfs count="494">
    <xf numFmtId="0" fontId="0" fillId="0" borderId="0" xfId="0"/>
    <xf numFmtId="0" fontId="12" fillId="0" borderId="0" xfId="0" applyFont="1" applyAlignment="1">
      <alignment horizontal="left" vertical="top"/>
    </xf>
    <xf numFmtId="0" fontId="12" fillId="0" borderId="0" xfId="0" applyFont="1" applyAlignment="1">
      <alignment horizontal="right" vertical="top"/>
    </xf>
    <xf numFmtId="0" fontId="8" fillId="0" borderId="0" xfId="0" applyFont="1"/>
    <xf numFmtId="0" fontId="6" fillId="0" borderId="0" xfId="0" applyFont="1"/>
    <xf numFmtId="0" fontId="9" fillId="0" borderId="0" xfId="0" applyFont="1" applyFill="1" applyAlignment="1">
      <alignment horizontal="left" vertical="top"/>
    </xf>
    <xf numFmtId="0" fontId="0" fillId="0" borderId="0" xfId="0" applyFill="1"/>
    <xf numFmtId="0" fontId="3" fillId="0" borderId="0" xfId="0" applyFont="1" applyFill="1" applyBorder="1" applyAlignment="1">
      <alignment vertical="center"/>
    </xf>
    <xf numFmtId="0" fontId="11" fillId="0" borderId="0" xfId="0" applyFont="1" applyFill="1"/>
    <xf numFmtId="0" fontId="0" fillId="0" borderId="0" xfId="0" applyFill="1" applyAlignment="1">
      <alignment vertical="center"/>
    </xf>
    <xf numFmtId="0" fontId="0" fillId="0" borderId="0" xfId="0" applyFill="1" applyAlignment="1">
      <alignment horizontal="right"/>
    </xf>
    <xf numFmtId="0" fontId="4" fillId="0" borderId="0" xfId="0" applyFont="1"/>
    <xf numFmtId="0" fontId="7" fillId="0" borderId="0" xfId="0" applyFont="1"/>
    <xf numFmtId="0" fontId="8" fillId="0" borderId="0" xfId="0" applyFont="1" applyBorder="1"/>
    <xf numFmtId="0" fontId="23" fillId="0" borderId="0" xfId="0" applyFont="1" applyFill="1" applyAlignment="1">
      <alignment horizontal="right" vertical="top"/>
    </xf>
    <xf numFmtId="0" fontId="24" fillId="0" borderId="0" xfId="0" applyFont="1" applyFill="1"/>
    <xf numFmtId="0" fontId="24" fillId="0" borderId="0" xfId="0" applyFont="1" applyFill="1" applyAlignment="1">
      <alignment horizontal="right"/>
    </xf>
    <xf numFmtId="0" fontId="25" fillId="0" borderId="0" xfId="0" applyFont="1" applyFill="1" applyAlignment="1">
      <alignment horizontal="right" vertical="top"/>
    </xf>
    <xf numFmtId="0" fontId="25" fillId="0" borderId="0" xfId="0" applyFont="1" applyFill="1"/>
    <xf numFmtId="0" fontId="26" fillId="0" borderId="0" xfId="0" applyFont="1" applyFill="1"/>
    <xf numFmtId="0" fontId="14" fillId="0" borderId="0" xfId="0" applyFont="1" applyFill="1" applyAlignment="1">
      <alignment vertical="center"/>
    </xf>
    <xf numFmtId="0" fontId="15" fillId="3" borderId="7" xfId="17" applyFill="1" applyBorder="1">
      <alignment vertical="center"/>
    </xf>
    <xf numFmtId="0" fontId="15" fillId="3" borderId="8" xfId="17" applyFill="1" applyBorder="1">
      <alignment vertical="center"/>
    </xf>
    <xf numFmtId="49" fontId="15" fillId="3" borderId="8" xfId="17" applyNumberFormat="1" applyFill="1" applyBorder="1">
      <alignment vertical="center"/>
    </xf>
    <xf numFmtId="0" fontId="27" fillId="3" borderId="8" xfId="17" applyFont="1" applyFill="1" applyBorder="1" applyAlignment="1">
      <alignment vertical="center" shrinkToFit="1"/>
    </xf>
    <xf numFmtId="0" fontId="27" fillId="3" borderId="8" xfId="17" applyFont="1" applyFill="1" applyBorder="1">
      <alignment vertical="center"/>
    </xf>
    <xf numFmtId="0" fontId="15" fillId="3" borderId="9" xfId="17" applyFill="1" applyBorder="1">
      <alignment vertical="center"/>
    </xf>
    <xf numFmtId="0" fontId="15" fillId="3" borderId="10" xfId="17" applyFill="1" applyBorder="1">
      <alignment vertical="center"/>
    </xf>
    <xf numFmtId="0" fontId="15" fillId="3" borderId="11" xfId="17" applyFill="1" applyBorder="1">
      <alignment vertical="center"/>
    </xf>
    <xf numFmtId="49" fontId="15" fillId="3" borderId="11" xfId="17" applyNumberFormat="1" applyFill="1" applyBorder="1">
      <alignment vertical="center"/>
    </xf>
    <xf numFmtId="0" fontId="27" fillId="3" borderId="11" xfId="17" applyFont="1" applyFill="1" applyBorder="1" applyAlignment="1">
      <alignment vertical="center" shrinkToFit="1"/>
    </xf>
    <xf numFmtId="0" fontId="27" fillId="3" borderId="11" xfId="17" applyFont="1" applyFill="1" applyBorder="1">
      <alignment vertical="center"/>
    </xf>
    <xf numFmtId="0" fontId="15" fillId="3" borderId="12" xfId="17" applyFill="1" applyBorder="1">
      <alignment vertical="center"/>
    </xf>
    <xf numFmtId="0" fontId="0" fillId="0" borderId="16" xfId="0" applyBorder="1" applyAlignment="1">
      <alignment vertical="center"/>
    </xf>
    <xf numFmtId="0" fontId="0" fillId="0" borderId="17" xfId="0" applyBorder="1" applyAlignment="1">
      <alignment vertical="center"/>
    </xf>
    <xf numFmtId="49" fontId="0" fillId="0" borderId="17" xfId="0" applyNumberFormat="1" applyBorder="1" applyAlignment="1">
      <alignment vertical="center"/>
    </xf>
    <xf numFmtId="0" fontId="28" fillId="0" borderId="17" xfId="0" applyFont="1" applyBorder="1" applyAlignment="1">
      <alignment vertical="center" shrinkToFit="1"/>
    </xf>
    <xf numFmtId="0" fontId="28" fillId="0" borderId="17" xfId="0" applyFont="1" applyBorder="1" applyAlignment="1">
      <alignment vertical="center"/>
    </xf>
    <xf numFmtId="0" fontId="0" fillId="0" borderId="18" xfId="0" applyBorder="1" applyAlignment="1">
      <alignment vertical="center"/>
    </xf>
    <xf numFmtId="0" fontId="29" fillId="0" borderId="19" xfId="0" applyFont="1" applyBorder="1" applyAlignment="1">
      <alignment vertical="center"/>
    </xf>
    <xf numFmtId="0" fontId="30" fillId="0" borderId="20" xfId="0" applyFont="1" applyBorder="1" applyAlignment="1">
      <alignment vertical="center"/>
    </xf>
    <xf numFmtId="0" fontId="29" fillId="0" borderId="20" xfId="0" applyFont="1" applyBorder="1" applyAlignment="1">
      <alignment vertical="center" shrinkToFit="1"/>
    </xf>
    <xf numFmtId="0" fontId="29" fillId="0" borderId="20" xfId="0" applyFont="1"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0" xfId="0" applyBorder="1" applyAlignment="1">
      <alignment vertical="center"/>
    </xf>
    <xf numFmtId="0" fontId="31" fillId="0" borderId="23" xfId="68" applyFont="1" applyBorder="1" applyAlignment="1" applyProtection="1">
      <alignment vertical="center" shrinkToFit="1"/>
    </xf>
    <xf numFmtId="0" fontId="31" fillId="0" borderId="23" xfId="68" applyFont="1" applyBorder="1" applyAlignment="1" applyProtection="1">
      <alignment vertical="center"/>
    </xf>
    <xf numFmtId="0" fontId="30" fillId="0" borderId="24" xfId="0" applyFont="1" applyBorder="1" applyAlignment="1">
      <alignment vertical="center"/>
    </xf>
    <xf numFmtId="49" fontId="32" fillId="0" borderId="20" xfId="68" applyNumberFormat="1" applyFont="1" applyBorder="1" applyAlignment="1" applyProtection="1">
      <alignment vertical="center"/>
    </xf>
    <xf numFmtId="49" fontId="33" fillId="0" borderId="20" xfId="0" applyNumberFormat="1" applyFont="1" applyBorder="1" applyAlignment="1">
      <alignment vertical="center" shrinkToFit="1"/>
    </xf>
    <xf numFmtId="0" fontId="34" fillId="0" borderId="25" xfId="0" applyFont="1" applyBorder="1" applyAlignment="1">
      <alignment vertical="center"/>
    </xf>
    <xf numFmtId="49" fontId="33" fillId="0" borderId="20" xfId="0" applyNumberFormat="1" applyFont="1" applyBorder="1" applyAlignment="1">
      <alignment vertical="center"/>
    </xf>
    <xf numFmtId="49" fontId="35" fillId="0" borderId="20" xfId="0" applyNumberFormat="1" applyFont="1" applyBorder="1" applyAlignment="1">
      <alignment vertical="center"/>
    </xf>
    <xf numFmtId="49" fontId="35" fillId="0" borderId="20" xfId="0" applyNumberFormat="1" applyFont="1" applyBorder="1" applyAlignment="1">
      <alignment vertical="center" shrinkToFit="1"/>
    </xf>
    <xf numFmtId="49" fontId="34" fillId="0" borderId="20" xfId="0" applyNumberFormat="1" applyFont="1" applyBorder="1" applyAlignment="1">
      <alignment vertical="center"/>
    </xf>
    <xf numFmtId="49" fontId="34" fillId="0" borderId="20" xfId="0" applyNumberFormat="1" applyFont="1" applyBorder="1" applyAlignment="1">
      <alignment vertical="center" shrinkToFit="1"/>
    </xf>
    <xf numFmtId="0" fontId="34" fillId="0" borderId="20" xfId="0" applyFont="1" applyBorder="1" applyAlignment="1">
      <alignment vertical="center"/>
    </xf>
    <xf numFmtId="0" fontId="31" fillId="0" borderId="20" xfId="68" applyFont="1" applyBorder="1" applyAlignment="1" applyProtection="1">
      <alignment vertical="center" shrinkToFit="1"/>
    </xf>
    <xf numFmtId="0" fontId="31" fillId="0" borderId="20" xfId="68" applyFont="1" applyBorder="1" applyAlignment="1" applyProtection="1">
      <alignment vertical="center"/>
    </xf>
    <xf numFmtId="49" fontId="36" fillId="0" borderId="20" xfId="0" applyNumberFormat="1" applyFont="1" applyBorder="1" applyAlignment="1">
      <alignment vertical="center"/>
    </xf>
    <xf numFmtId="0" fontId="0" fillId="0" borderId="26" xfId="0" applyBorder="1" applyAlignment="1">
      <alignment vertical="center"/>
    </xf>
    <xf numFmtId="0" fontId="0" fillId="0" borderId="27" xfId="0" applyBorder="1" applyAlignment="1">
      <alignment vertical="center"/>
    </xf>
    <xf numFmtId="49" fontId="0" fillId="0" borderId="27" xfId="0" applyNumberFormat="1" applyBorder="1" applyAlignment="1">
      <alignment vertical="center"/>
    </xf>
    <xf numFmtId="0" fontId="28" fillId="0" borderId="27" xfId="0" applyFont="1" applyBorder="1" applyAlignment="1">
      <alignment vertical="center" shrinkToFit="1"/>
    </xf>
    <xf numFmtId="0" fontId="28" fillId="0" borderId="27" xfId="0" applyFont="1" applyBorder="1" applyAlignment="1">
      <alignment vertical="center"/>
    </xf>
    <xf numFmtId="0" fontId="0" fillId="0" borderId="28" xfId="0" applyBorder="1" applyAlignment="1">
      <alignment vertical="center"/>
    </xf>
    <xf numFmtId="0" fontId="22" fillId="0" borderId="24" xfId="0" applyFont="1" applyBorder="1" applyAlignment="1">
      <alignment vertical="center"/>
    </xf>
    <xf numFmtId="49" fontId="18" fillId="0" borderId="23" xfId="0" applyNumberFormat="1" applyFont="1" applyBorder="1" applyAlignment="1">
      <alignment vertical="center"/>
    </xf>
    <xf numFmtId="0" fontId="21" fillId="0" borderId="0" xfId="68" quotePrefix="1" applyFont="1" applyFill="1" applyAlignment="1" applyProtection="1">
      <alignment vertical="center"/>
    </xf>
    <xf numFmtId="0" fontId="38" fillId="0" borderId="0" xfId="0" applyFont="1" applyFill="1" applyAlignment="1">
      <alignment horizontal="right" vertical="top"/>
    </xf>
    <xf numFmtId="0" fontId="38" fillId="0" borderId="0" xfId="0" applyFont="1" applyFill="1" applyAlignment="1">
      <alignment vertical="top"/>
    </xf>
    <xf numFmtId="0" fontId="12" fillId="0" borderId="0" xfId="0" applyFont="1" applyAlignment="1">
      <alignment horizontal="center" vertical="top"/>
    </xf>
    <xf numFmtId="0" fontId="9" fillId="0" borderId="0" xfId="0" applyFont="1" applyFill="1" applyAlignment="1">
      <alignment vertical="top"/>
    </xf>
    <xf numFmtId="0" fontId="10" fillId="0" borderId="0" xfId="0" applyFont="1" applyFill="1" applyAlignment="1">
      <alignment vertical="top"/>
    </xf>
    <xf numFmtId="0" fontId="9" fillId="0" borderId="0" xfId="0" applyFont="1" applyFill="1" applyAlignment="1">
      <alignment horizontal="right" vertical="top"/>
    </xf>
    <xf numFmtId="0" fontId="12" fillId="0" borderId="0" xfId="0" applyFont="1" applyAlignment="1">
      <alignment vertical="top"/>
    </xf>
    <xf numFmtId="0" fontId="13" fillId="0" borderId="0" xfId="0" applyFont="1" applyAlignment="1">
      <alignment vertical="top"/>
    </xf>
    <xf numFmtId="0" fontId="4" fillId="0" borderId="0" xfId="0" applyFont="1" applyAlignment="1">
      <alignment vertical="top"/>
    </xf>
    <xf numFmtId="0" fontId="6" fillId="0" borderId="0" xfId="0" applyFont="1" applyAlignment="1">
      <alignment vertical="top"/>
    </xf>
    <xf numFmtId="0" fontId="12" fillId="0" borderId="0" xfId="0" applyFont="1" applyBorder="1" applyAlignment="1">
      <alignment vertical="top"/>
    </xf>
    <xf numFmtId="0" fontId="7" fillId="0" borderId="0" xfId="0" applyFont="1" applyAlignment="1">
      <alignment vertical="top"/>
    </xf>
    <xf numFmtId="0" fontId="23" fillId="0" borderId="0" xfId="0" applyFont="1" applyFill="1" applyAlignment="1">
      <alignment vertical="top"/>
    </xf>
    <xf numFmtId="0" fontId="24" fillId="0" borderId="0" xfId="0" applyFont="1" applyFill="1" applyAlignment="1">
      <alignment horizontal="right" vertical="top"/>
    </xf>
    <xf numFmtId="0" fontId="25" fillId="0" borderId="0" xfId="0" applyFont="1" applyFill="1" applyAlignment="1">
      <alignment vertical="top"/>
    </xf>
    <xf numFmtId="0" fontId="38" fillId="0" borderId="0" xfId="0" applyFont="1" applyFill="1" applyBorder="1" applyAlignment="1">
      <alignment horizontal="left" vertical="top"/>
    </xf>
    <xf numFmtId="0" fontId="38" fillId="0" borderId="0" xfId="0" applyFont="1" applyFill="1" applyBorder="1" applyAlignment="1">
      <alignment horizontal="right" vertical="top"/>
    </xf>
    <xf numFmtId="0" fontId="38" fillId="0" borderId="0" xfId="0" applyFont="1" applyAlignment="1">
      <alignment horizontal="center" vertical="top"/>
    </xf>
    <xf numFmtId="0" fontId="38" fillId="0" borderId="0" xfId="0" applyFont="1" applyBorder="1" applyAlignment="1">
      <alignment horizontal="center" vertical="top"/>
    </xf>
    <xf numFmtId="0" fontId="38" fillId="0" borderId="0" xfId="0" applyFont="1" applyAlignment="1">
      <alignment vertical="top"/>
    </xf>
    <xf numFmtId="0" fontId="38" fillId="0" borderId="0" xfId="0" applyFont="1" applyBorder="1" applyAlignment="1">
      <alignment horizontal="right" vertical="top"/>
    </xf>
    <xf numFmtId="0" fontId="38" fillId="0" borderId="0" xfId="0" applyFont="1" applyBorder="1" applyAlignment="1">
      <alignment horizontal="left" vertical="top"/>
    </xf>
    <xf numFmtId="0" fontId="40" fillId="0" borderId="0" xfId="0" applyFont="1" applyFill="1" applyAlignment="1">
      <alignment vertical="top"/>
    </xf>
    <xf numFmtId="0" fontId="40" fillId="0" borderId="0" xfId="0" applyFont="1" applyFill="1" applyBorder="1" applyAlignment="1">
      <alignment horizontal="right" vertical="top"/>
    </xf>
    <xf numFmtId="0" fontId="40" fillId="0" borderId="0" xfId="0" applyFont="1" applyFill="1" applyAlignment="1">
      <alignment horizontal="right" vertical="top"/>
    </xf>
    <xf numFmtId="0" fontId="38" fillId="0" borderId="0" xfId="0" applyFont="1" applyFill="1"/>
    <xf numFmtId="0" fontId="38" fillId="0" borderId="3" xfId="0" applyFont="1" applyFill="1" applyBorder="1" applyAlignment="1">
      <alignment vertical="center"/>
    </xf>
    <xf numFmtId="0" fontId="38" fillId="0" borderId="4" xfId="0" applyFont="1" applyFill="1" applyBorder="1" applyAlignment="1">
      <alignment vertical="center"/>
    </xf>
    <xf numFmtId="0" fontId="38" fillId="0" borderId="0" xfId="0" applyFont="1" applyFill="1" applyAlignment="1"/>
    <xf numFmtId="0" fontId="38" fillId="0" borderId="0" xfId="0" applyFont="1" applyFill="1" applyAlignment="1">
      <alignment vertical="center"/>
    </xf>
    <xf numFmtId="0" fontId="42" fillId="0" borderId="0" xfId="0" applyFont="1" applyFill="1" applyBorder="1" applyAlignment="1">
      <alignment vertical="center"/>
    </xf>
    <xf numFmtId="0" fontId="42" fillId="0" borderId="0" xfId="0" applyFont="1" applyFill="1" applyBorder="1" applyAlignment="1">
      <alignment horizontal="right" vertical="center"/>
    </xf>
    <xf numFmtId="0" fontId="41" fillId="0" borderId="0" xfId="0" applyFont="1" applyFill="1" applyBorder="1" applyAlignment="1">
      <alignment horizontal="distributed" vertical="center"/>
    </xf>
    <xf numFmtId="49" fontId="41" fillId="0" borderId="0" xfId="0" applyNumberFormat="1" applyFont="1" applyFill="1" applyBorder="1" applyAlignment="1">
      <alignment vertical="center"/>
    </xf>
    <xf numFmtId="178" fontId="41" fillId="0" borderId="0" xfId="1" applyNumberFormat="1" applyFont="1" applyFill="1" applyBorder="1" applyAlignment="1">
      <alignment horizontal="right" vertical="center"/>
    </xf>
    <xf numFmtId="178" fontId="38" fillId="0" borderId="0" xfId="1" applyNumberFormat="1" applyFont="1" applyFill="1" applyBorder="1" applyAlignment="1">
      <alignment horizontal="right" vertical="center"/>
    </xf>
    <xf numFmtId="0" fontId="38" fillId="0" borderId="2" xfId="0" applyFont="1" applyFill="1" applyBorder="1" applyAlignment="1">
      <alignment vertical="center"/>
    </xf>
    <xf numFmtId="0" fontId="12" fillId="2" borderId="0" xfId="0" applyFont="1" applyFill="1" applyAlignment="1">
      <alignment horizontal="left" vertical="top"/>
    </xf>
    <xf numFmtId="0" fontId="12" fillId="0" borderId="0" xfId="0" applyFont="1" applyFill="1"/>
    <xf numFmtId="0" fontId="12" fillId="0" borderId="0" xfId="0" applyFont="1" applyFill="1" applyAlignment="1">
      <alignment horizontal="right"/>
    </xf>
    <xf numFmtId="0" fontId="38" fillId="0" borderId="0" xfId="0" applyFont="1" applyFill="1" applyAlignment="1">
      <alignment horizontal="right"/>
    </xf>
    <xf numFmtId="0" fontId="12" fillId="0" borderId="0" xfId="0" applyFont="1" applyAlignment="1">
      <alignment vertical="center"/>
    </xf>
    <xf numFmtId="0" fontId="12" fillId="0" borderId="0" xfId="0" applyFont="1"/>
    <xf numFmtId="0" fontId="12" fillId="0" borderId="0" xfId="0" applyFont="1" applyAlignment="1"/>
    <xf numFmtId="0" fontId="12" fillId="0" borderId="0" xfId="0" applyFont="1" applyBorder="1" applyAlignment="1"/>
    <xf numFmtId="0" fontId="12" fillId="0" borderId="0" xfId="0" applyFont="1" applyBorder="1" applyAlignment="1">
      <alignment horizontal="center" vertical="center"/>
    </xf>
    <xf numFmtId="183" fontId="12" fillId="0" borderId="0" xfId="0" applyNumberFormat="1" applyFont="1" applyBorder="1" applyAlignment="1">
      <alignment horizontal="center" vertical="center"/>
    </xf>
    <xf numFmtId="179" fontId="12" fillId="0" borderId="0" xfId="0" applyNumberFormat="1" applyFont="1" applyBorder="1" applyAlignment="1">
      <alignment horizontal="center" vertical="center"/>
    </xf>
    <xf numFmtId="0" fontId="12" fillId="0" borderId="0" xfId="0" applyFont="1" applyBorder="1"/>
    <xf numFmtId="178" fontId="12" fillId="0" borderId="0" xfId="0" applyNumberFormat="1" applyFont="1"/>
    <xf numFmtId="0" fontId="15" fillId="0" borderId="0" xfId="0" applyFont="1"/>
    <xf numFmtId="0" fontId="23" fillId="0" borderId="0" xfId="0" applyFont="1" applyFill="1"/>
    <xf numFmtId="0" fontId="43" fillId="0" borderId="0" xfId="0" applyFont="1" applyFill="1"/>
    <xf numFmtId="0" fontId="43" fillId="0" borderId="0" xfId="0" applyFont="1" applyFill="1" applyAlignment="1">
      <alignment horizontal="right"/>
    </xf>
    <xf numFmtId="0" fontId="23" fillId="0" borderId="0" xfId="0" applyFont="1" applyFill="1" applyAlignment="1">
      <alignment vertical="center"/>
    </xf>
    <xf numFmtId="0" fontId="45" fillId="0" borderId="0" xfId="0" applyFont="1" applyFill="1" applyAlignment="1"/>
    <xf numFmtId="0" fontId="45" fillId="0" borderId="0" xfId="0" applyFont="1" applyFill="1" applyAlignment="1">
      <alignment horizontal="centerContinuous"/>
    </xf>
    <xf numFmtId="0" fontId="44" fillId="0" borderId="0" xfId="0" applyFont="1" applyFill="1" applyAlignment="1">
      <alignment horizontal="right" vertical="top"/>
    </xf>
    <xf numFmtId="0" fontId="45" fillId="0" borderId="0" xfId="0" applyFont="1" applyAlignment="1"/>
    <xf numFmtId="0" fontId="45" fillId="0" borderId="0" xfId="0" applyFont="1"/>
    <xf numFmtId="0" fontId="49" fillId="0" borderId="0" xfId="0" applyFont="1" applyFill="1"/>
    <xf numFmtId="0" fontId="49" fillId="0" borderId="0" xfId="0" applyFont="1" applyFill="1" applyAlignment="1">
      <alignment horizontal="right"/>
    </xf>
    <xf numFmtId="0" fontId="41" fillId="0" borderId="0" xfId="0" applyFont="1" applyFill="1" applyBorder="1" applyAlignment="1">
      <alignment horizontal="left" vertical="center"/>
    </xf>
    <xf numFmtId="0" fontId="41" fillId="0" borderId="5" xfId="0" applyFont="1" applyFill="1" applyBorder="1" applyAlignment="1">
      <alignment horizontal="left" vertical="center"/>
    </xf>
    <xf numFmtId="178" fontId="38" fillId="0" borderId="0" xfId="0" applyNumberFormat="1" applyFont="1" applyFill="1" applyBorder="1" applyAlignment="1">
      <alignment horizontal="right" vertical="center"/>
    </xf>
    <xf numFmtId="0" fontId="38" fillId="0" borderId="0" xfId="0" applyFont="1" applyFill="1" applyBorder="1" applyAlignment="1">
      <alignment horizontal="distributed" vertical="center"/>
    </xf>
    <xf numFmtId="49" fontId="38" fillId="0" borderId="0" xfId="0" applyNumberFormat="1" applyFont="1" applyFill="1" applyBorder="1" applyAlignment="1">
      <alignment vertical="center"/>
    </xf>
    <xf numFmtId="0" fontId="52" fillId="0" borderId="0" xfId="0" applyFont="1" applyFill="1" applyBorder="1" applyAlignment="1">
      <alignment horizontal="distributed" vertical="center"/>
    </xf>
    <xf numFmtId="0" fontId="38" fillId="0" borderId="0" xfId="0" applyFont="1" applyFill="1" applyBorder="1" applyAlignment="1">
      <alignment horizontal="center" vertical="center"/>
    </xf>
    <xf numFmtId="0" fontId="51" fillId="0" borderId="0" xfId="0" applyFont="1" applyFill="1" applyBorder="1" applyAlignment="1">
      <alignment horizontal="distributed" vertical="center"/>
    </xf>
    <xf numFmtId="0" fontId="38" fillId="0" borderId="0" xfId="0" applyFont="1"/>
    <xf numFmtId="0" fontId="38" fillId="0" borderId="3" xfId="0" applyFont="1" applyBorder="1"/>
    <xf numFmtId="0" fontId="38" fillId="0" borderId="4" xfId="0" applyFont="1" applyBorder="1"/>
    <xf numFmtId="0" fontId="38" fillId="0" borderId="0" xfId="0" applyFont="1" applyAlignment="1">
      <alignment vertical="center"/>
    </xf>
    <xf numFmtId="0" fontId="38" fillId="0" borderId="0" xfId="0" applyFont="1" applyBorder="1" applyAlignment="1">
      <alignment vertical="center"/>
    </xf>
    <xf numFmtId="185" fontId="38" fillId="0" borderId="0" xfId="0" applyNumberFormat="1" applyFont="1" applyBorder="1" applyAlignment="1">
      <alignment horizontal="right" vertical="center"/>
    </xf>
    <xf numFmtId="0" fontId="41" fillId="0" borderId="0" xfId="0" applyFont="1" applyFill="1" applyBorder="1" applyAlignment="1">
      <alignment horizontal="center" vertical="center"/>
    </xf>
    <xf numFmtId="0" fontId="40" fillId="0" borderId="1" xfId="0" applyFont="1" applyFill="1" applyBorder="1" applyAlignment="1">
      <alignment vertical="center"/>
    </xf>
    <xf numFmtId="0" fontId="40" fillId="0" borderId="0" xfId="0" applyFont="1" applyFill="1"/>
    <xf numFmtId="0" fontId="40" fillId="0" borderId="0" xfId="0" applyFont="1" applyFill="1" applyAlignment="1">
      <alignment horizontal="right"/>
    </xf>
    <xf numFmtId="0" fontId="40" fillId="0" borderId="0" xfId="0" applyFont="1" applyFill="1" applyAlignment="1">
      <alignment vertical="center"/>
    </xf>
    <xf numFmtId="0" fontId="40" fillId="0" borderId="0" xfId="0" applyFont="1" applyFill="1" applyBorder="1" applyAlignment="1">
      <alignment vertical="center"/>
    </xf>
    <xf numFmtId="0" fontId="40" fillId="0" borderId="0" xfId="0" applyFont="1" applyFill="1" applyBorder="1" applyAlignment="1">
      <alignment horizontal="distributed" vertical="center"/>
    </xf>
    <xf numFmtId="0" fontId="40" fillId="0" borderId="0" xfId="0" applyFont="1" applyFill="1" applyBorder="1" applyAlignment="1">
      <alignment horizontal="left" vertical="center"/>
    </xf>
    <xf numFmtId="0" fontId="40" fillId="0" borderId="13" xfId="0" applyFont="1" applyFill="1" applyBorder="1" applyAlignment="1">
      <alignment horizontal="center" vertical="center"/>
    </xf>
    <xf numFmtId="0" fontId="53" fillId="0" borderId="0" xfId="0" applyFont="1" applyFill="1" applyBorder="1" applyAlignment="1">
      <alignment horizontal="distributed" vertical="center"/>
    </xf>
    <xf numFmtId="0" fontId="53" fillId="0" borderId="0" xfId="0" applyFont="1" applyFill="1" applyBorder="1" applyAlignment="1">
      <alignment horizontal="left" vertical="center"/>
    </xf>
    <xf numFmtId="0" fontId="53" fillId="0" borderId="13" xfId="0" applyFont="1" applyFill="1" applyBorder="1" applyAlignment="1">
      <alignment horizontal="center" vertical="center"/>
    </xf>
    <xf numFmtId="0" fontId="40" fillId="0" borderId="2" xfId="0" applyFont="1" applyFill="1" applyBorder="1" applyAlignment="1">
      <alignment vertical="center"/>
    </xf>
    <xf numFmtId="0" fontId="38" fillId="0" borderId="0" xfId="0" applyFont="1" applyBorder="1" applyAlignment="1">
      <alignment horizontal="center" vertical="center"/>
    </xf>
    <xf numFmtId="184" fontId="38" fillId="0" borderId="0" xfId="0" applyNumberFormat="1" applyFont="1" applyBorder="1" applyAlignment="1">
      <alignment vertical="center"/>
    </xf>
    <xf numFmtId="184" fontId="38" fillId="0" borderId="0" xfId="0" applyNumberFormat="1" applyFont="1" applyFill="1" applyBorder="1" applyAlignment="1">
      <alignment horizontal="right" vertical="center"/>
    </xf>
    <xf numFmtId="0" fontId="38" fillId="0" borderId="0" xfId="0" applyFont="1" applyFill="1" applyBorder="1" applyAlignment="1">
      <alignment horizontal="left" vertical="center"/>
    </xf>
    <xf numFmtId="0" fontId="41" fillId="0" borderId="0" xfId="0" applyFont="1" applyFill="1" applyAlignment="1">
      <alignment vertical="center"/>
    </xf>
    <xf numFmtId="0" fontId="41" fillId="0" borderId="0" xfId="0" applyFont="1" applyFill="1"/>
    <xf numFmtId="178" fontId="38" fillId="0" borderId="0" xfId="0" applyNumberFormat="1" applyFont="1" applyBorder="1" applyAlignment="1">
      <alignment vertical="center"/>
    </xf>
    <xf numFmtId="0" fontId="41" fillId="0" borderId="0" xfId="0" applyFont="1" applyFill="1" applyBorder="1" applyAlignment="1">
      <alignment horizontal="distributed" vertical="center"/>
    </xf>
    <xf numFmtId="0" fontId="41" fillId="0" borderId="0" xfId="0" applyFont="1" applyFill="1" applyBorder="1" applyAlignment="1">
      <alignment horizontal="left" vertical="center"/>
    </xf>
    <xf numFmtId="0" fontId="38" fillId="0" borderId="0" xfId="0" applyFont="1" applyFill="1" applyBorder="1" applyAlignment="1">
      <alignment vertical="center"/>
    </xf>
    <xf numFmtId="182" fontId="38" fillId="0" borderId="0" xfId="0" applyNumberFormat="1" applyFont="1" applyFill="1" applyBorder="1" applyAlignment="1">
      <alignment vertical="center"/>
    </xf>
    <xf numFmtId="0" fontId="38" fillId="0" borderId="0" xfId="0" applyFont="1" applyAlignment="1"/>
    <xf numFmtId="0" fontId="38" fillId="0" borderId="1" xfId="0" applyFont="1" applyBorder="1" applyAlignment="1">
      <alignment vertical="center"/>
    </xf>
    <xf numFmtId="0" fontId="38" fillId="0" borderId="5" xfId="0" applyFont="1" applyBorder="1" applyAlignment="1">
      <alignment vertical="center"/>
    </xf>
    <xf numFmtId="0" fontId="38" fillId="0" borderId="5" xfId="0" applyFont="1" applyFill="1" applyBorder="1" applyAlignment="1">
      <alignment horizontal="left" vertical="center"/>
    </xf>
    <xf numFmtId="0" fontId="38" fillId="0" borderId="2" xfId="0" applyFont="1" applyBorder="1" applyAlignment="1">
      <alignment vertical="center"/>
    </xf>
    <xf numFmtId="0" fontId="38" fillId="0" borderId="2" xfId="0" applyFont="1" applyBorder="1" applyAlignment="1">
      <alignment horizontal="center" vertical="center"/>
    </xf>
    <xf numFmtId="186" fontId="38" fillId="0" borderId="0" xfId="0" applyNumberFormat="1" applyFont="1" applyBorder="1" applyAlignment="1">
      <alignment vertical="center"/>
    </xf>
    <xf numFmtId="186" fontId="38" fillId="0" borderId="0" xfId="0" applyNumberFormat="1" applyFont="1" applyFill="1" applyBorder="1" applyAlignment="1">
      <alignment horizontal="right" vertical="center"/>
    </xf>
    <xf numFmtId="186" fontId="41" fillId="0" borderId="0" xfId="0" applyNumberFormat="1" applyFont="1" applyFill="1" applyBorder="1" applyAlignment="1">
      <alignment horizontal="right" vertical="center"/>
    </xf>
    <xf numFmtId="0" fontId="38" fillId="0" borderId="0" xfId="0" applyFont="1" applyFill="1" applyBorder="1" applyAlignment="1">
      <alignment horizontal="left" vertical="top" wrapText="1"/>
    </xf>
    <xf numFmtId="0" fontId="51" fillId="0" borderId="0" xfId="0" applyFont="1" applyFill="1" applyBorder="1" applyAlignment="1">
      <alignment horizontal="center" vertical="center"/>
    </xf>
    <xf numFmtId="0" fontId="41" fillId="0" borderId="0" xfId="0" applyFont="1" applyFill="1" applyAlignment="1"/>
    <xf numFmtId="0" fontId="52" fillId="0" borderId="0" xfId="0" applyFont="1" applyFill="1" applyBorder="1" applyAlignment="1">
      <alignment horizontal="center" vertical="center"/>
    </xf>
    <xf numFmtId="0" fontId="38" fillId="0" borderId="2" xfId="0" applyFont="1" applyFill="1" applyBorder="1" applyAlignment="1"/>
    <xf numFmtId="185" fontId="38" fillId="0" borderId="0" xfId="0" applyNumberFormat="1" applyFont="1" applyFill="1" applyBorder="1" applyAlignment="1">
      <alignment horizontal="right" vertical="center"/>
    </xf>
    <xf numFmtId="185" fontId="41" fillId="0" borderId="0" xfId="0" applyNumberFormat="1" applyFont="1" applyFill="1" applyBorder="1" applyAlignment="1">
      <alignment horizontal="right" vertical="center"/>
    </xf>
    <xf numFmtId="0" fontId="38" fillId="0" borderId="0" xfId="0" applyFont="1" applyBorder="1" applyAlignment="1">
      <alignment horizontal="left" vertical="center" wrapText="1"/>
    </xf>
    <xf numFmtId="0" fontId="38" fillId="0" borderId="0" xfId="0" applyFont="1" applyFill="1" applyBorder="1" applyAlignment="1">
      <alignment horizontal="left" vertical="center" wrapText="1"/>
    </xf>
    <xf numFmtId="180" fontId="38" fillId="0" borderId="0" xfId="0" applyNumberFormat="1" applyFont="1" applyFill="1" applyBorder="1" applyAlignment="1">
      <alignment horizontal="right" vertical="center"/>
    </xf>
    <xf numFmtId="185" fontId="38" fillId="0" borderId="0" xfId="0" applyNumberFormat="1" applyFont="1" applyFill="1" applyAlignment="1">
      <alignment vertical="center"/>
    </xf>
    <xf numFmtId="189" fontId="38" fillId="0" borderId="0" xfId="1" applyNumberFormat="1" applyFont="1" applyFill="1" applyBorder="1" applyAlignment="1">
      <alignment horizontal="right" vertical="center"/>
    </xf>
    <xf numFmtId="0" fontId="38" fillId="0" borderId="0" xfId="0" applyFont="1" applyFill="1" applyBorder="1" applyAlignment="1">
      <alignment horizontal="center" vertical="center" shrinkToFit="1"/>
    </xf>
    <xf numFmtId="0" fontId="2" fillId="0" borderId="0" xfId="0" applyFont="1" applyFill="1" applyBorder="1" applyAlignment="1">
      <alignment horizontal="distributed" vertical="center"/>
    </xf>
    <xf numFmtId="0" fontId="2" fillId="0" borderId="0" xfId="0" applyFont="1" applyFill="1" applyBorder="1" applyAlignment="1">
      <alignment horizontal="distributed" vertical="center" shrinkToFit="1"/>
    </xf>
    <xf numFmtId="0" fontId="38" fillId="0" borderId="0" xfId="0" applyFont="1" applyFill="1" applyBorder="1" applyAlignment="1">
      <alignment vertical="center" shrinkToFit="1"/>
    </xf>
    <xf numFmtId="189" fontId="41" fillId="0" borderId="0" xfId="0" applyNumberFormat="1" applyFont="1" applyFill="1" applyBorder="1" applyAlignment="1">
      <alignment horizontal="right" vertical="center"/>
    </xf>
    <xf numFmtId="189" fontId="38" fillId="0" borderId="0" xfId="0" applyNumberFormat="1" applyFont="1" applyFill="1" applyBorder="1" applyAlignment="1">
      <alignment horizontal="right" vertical="center"/>
    </xf>
    <xf numFmtId="49" fontId="55" fillId="0" borderId="0" xfId="0" applyNumberFormat="1" applyFont="1" applyFill="1" applyBorder="1" applyAlignment="1">
      <alignment vertical="center"/>
    </xf>
    <xf numFmtId="49" fontId="2" fillId="0" borderId="0" xfId="0" applyNumberFormat="1" applyFont="1" applyFill="1" applyBorder="1" applyAlignment="1">
      <alignment vertical="center"/>
    </xf>
    <xf numFmtId="0" fontId="56" fillId="0" borderId="0" xfId="0" applyFont="1" applyFill="1" applyAlignment="1">
      <alignment vertical="top"/>
    </xf>
    <xf numFmtId="0" fontId="2" fillId="0" borderId="0" xfId="0" applyFont="1" applyFill="1" applyBorder="1" applyAlignment="1">
      <alignment horizontal="left" vertical="top"/>
    </xf>
    <xf numFmtId="0" fontId="2" fillId="0" borderId="0" xfId="0" applyFont="1" applyFill="1"/>
    <xf numFmtId="0" fontId="38" fillId="0" borderId="0" xfId="0" applyFont="1" applyFill="1" applyBorder="1" applyAlignment="1">
      <alignment vertical="top"/>
    </xf>
    <xf numFmtId="178" fontId="55" fillId="0" borderId="0" xfId="1" applyNumberFormat="1" applyFont="1" applyFill="1" applyBorder="1" applyAlignment="1">
      <alignment horizontal="right" vertical="center"/>
    </xf>
    <xf numFmtId="0" fontId="38" fillId="0" borderId="11" xfId="0" applyFont="1" applyFill="1" applyBorder="1" applyAlignment="1">
      <alignment horizontal="center" vertical="center"/>
    </xf>
    <xf numFmtId="0" fontId="38" fillId="0" borderId="11" xfId="0" applyFont="1" applyFill="1" applyBorder="1" applyAlignment="1">
      <alignment horizontal="right" vertical="center"/>
    </xf>
    <xf numFmtId="0" fontId="2" fillId="0" borderId="11" xfId="0" applyFont="1" applyFill="1" applyBorder="1" applyAlignment="1">
      <alignment horizontal="center" vertical="center"/>
    </xf>
    <xf numFmtId="0" fontId="38" fillId="0" borderId="2" xfId="0" applyFont="1" applyBorder="1" applyAlignment="1">
      <alignment horizontal="center" vertical="center"/>
    </xf>
    <xf numFmtId="0" fontId="42" fillId="0" borderId="44" xfId="0" applyFont="1" applyFill="1" applyBorder="1" applyAlignment="1">
      <alignment vertical="center"/>
    </xf>
    <xf numFmtId="0" fontId="42" fillId="0" borderId="45" xfId="0" applyFont="1" applyFill="1" applyBorder="1" applyAlignment="1">
      <alignment vertical="center"/>
    </xf>
    <xf numFmtId="176" fontId="41" fillId="0" borderId="45" xfId="1" applyNumberFormat="1" applyFont="1" applyFill="1" applyBorder="1" applyAlignment="1">
      <alignment horizontal="right" vertical="center"/>
    </xf>
    <xf numFmtId="0" fontId="41" fillId="0" borderId="45" xfId="0" applyFont="1" applyFill="1" applyBorder="1" applyAlignment="1">
      <alignment horizontal="left" vertical="center"/>
    </xf>
    <xf numFmtId="0" fontId="38" fillId="0" borderId="45" xfId="0" applyFont="1" applyFill="1" applyBorder="1" applyAlignment="1">
      <alignment horizontal="center" vertical="center"/>
    </xf>
    <xf numFmtId="0" fontId="38" fillId="0" borderId="45" xfId="0" applyFont="1" applyFill="1" applyBorder="1" applyAlignment="1">
      <alignment horizontal="distributed" vertical="center"/>
    </xf>
    <xf numFmtId="0" fontId="41" fillId="0" borderId="45" xfId="0" applyFont="1" applyFill="1" applyBorder="1" applyAlignment="1">
      <alignment horizontal="distributed" vertical="center"/>
    </xf>
    <xf numFmtId="0" fontId="38" fillId="0" borderId="46" xfId="0" applyFont="1" applyFill="1" applyBorder="1" applyAlignment="1">
      <alignment horizontal="center" vertical="center"/>
    </xf>
    <xf numFmtId="0" fontId="38" fillId="0" borderId="47" xfId="0" applyFont="1" applyFill="1" applyBorder="1" applyAlignment="1">
      <alignment horizontal="center" vertical="center"/>
    </xf>
    <xf numFmtId="0" fontId="38" fillId="0" borderId="0" xfId="0" applyFont="1" applyBorder="1"/>
    <xf numFmtId="185" fontId="38" fillId="0" borderId="11" xfId="0" applyNumberFormat="1" applyFont="1" applyFill="1" applyBorder="1" applyAlignment="1">
      <alignment horizontal="center" vertical="center"/>
    </xf>
    <xf numFmtId="185" fontId="38" fillId="0" borderId="11" xfId="0" applyNumberFormat="1" applyFont="1" applyFill="1" applyBorder="1" applyAlignment="1">
      <alignment vertical="center"/>
    </xf>
    <xf numFmtId="185" fontId="38" fillId="0" borderId="44" xfId="0" applyNumberFormat="1" applyFont="1" applyBorder="1" applyAlignment="1">
      <alignment horizontal="right" vertical="center"/>
    </xf>
    <xf numFmtId="185" fontId="38" fillId="0" borderId="46" xfId="0" applyNumberFormat="1" applyFont="1" applyFill="1" applyBorder="1" applyAlignment="1">
      <alignment horizontal="center" vertical="center"/>
    </xf>
    <xf numFmtId="0" fontId="40" fillId="0" borderId="0" xfId="0" applyFont="1" applyFill="1" applyBorder="1" applyAlignment="1">
      <alignment horizontal="left" vertical="top"/>
    </xf>
    <xf numFmtId="185" fontId="40" fillId="0" borderId="0" xfId="0" applyNumberFormat="1" applyFont="1" applyFill="1" applyBorder="1" applyAlignment="1">
      <alignment vertical="center"/>
    </xf>
    <xf numFmtId="187" fontId="40" fillId="0" borderId="0" xfId="1" applyNumberFormat="1" applyFont="1" applyFill="1" applyBorder="1" applyAlignment="1">
      <alignment horizontal="right" vertical="center"/>
    </xf>
    <xf numFmtId="0" fontId="40" fillId="0" borderId="0" xfId="0" applyFont="1" applyFill="1" applyBorder="1"/>
    <xf numFmtId="187" fontId="53" fillId="0" borderId="0" xfId="1" applyNumberFormat="1" applyFont="1" applyFill="1" applyBorder="1" applyAlignment="1">
      <alignment horizontal="right" vertical="center"/>
    </xf>
    <xf numFmtId="0" fontId="40" fillId="0" borderId="11" xfId="0" applyFont="1" applyFill="1" applyBorder="1" applyAlignment="1">
      <alignment horizontal="center" vertical="center"/>
    </xf>
    <xf numFmtId="0" fontId="40" fillId="0" borderId="48" xfId="0" applyFont="1" applyFill="1" applyBorder="1" applyAlignment="1">
      <alignment horizontal="center" vertical="center"/>
    </xf>
    <xf numFmtId="185" fontId="40" fillId="0" borderId="11" xfId="0" applyNumberFormat="1" applyFont="1" applyFill="1" applyBorder="1" applyAlignment="1">
      <alignment horizontal="center" vertical="center"/>
    </xf>
    <xf numFmtId="0" fontId="40" fillId="0" borderId="11" xfId="0" applyFont="1" applyFill="1" applyBorder="1" applyAlignment="1">
      <alignment horizontal="right"/>
    </xf>
    <xf numFmtId="185" fontId="40" fillId="0" borderId="11" xfId="0" applyNumberFormat="1" applyFont="1" applyFill="1" applyBorder="1" applyAlignment="1">
      <alignment vertical="center"/>
    </xf>
    <xf numFmtId="0" fontId="40" fillId="0" borderId="49" xfId="0" applyFont="1" applyFill="1" applyBorder="1" applyAlignment="1">
      <alignment horizontal="center" vertical="center"/>
    </xf>
    <xf numFmtId="0" fontId="53" fillId="0" borderId="49" xfId="0" applyFont="1" applyFill="1" applyBorder="1" applyAlignment="1">
      <alignment horizontal="center" vertical="center"/>
    </xf>
    <xf numFmtId="0" fontId="40" fillId="0" borderId="50" xfId="0" applyFont="1" applyFill="1" applyBorder="1" applyAlignment="1">
      <alignment horizontal="center" vertical="center"/>
    </xf>
    <xf numFmtId="0" fontId="40" fillId="0" borderId="49" xfId="0" applyFont="1" applyFill="1" applyBorder="1" applyAlignment="1">
      <alignment vertical="center"/>
    </xf>
    <xf numFmtId="0" fontId="40" fillId="0" borderId="13" xfId="0" applyFont="1" applyFill="1" applyBorder="1" applyAlignment="1">
      <alignment vertical="center"/>
    </xf>
    <xf numFmtId="0" fontId="40" fillId="0" borderId="36" xfId="0" applyFont="1" applyFill="1" applyBorder="1" applyAlignment="1">
      <alignment horizontal="centerContinuous" vertical="center" wrapText="1"/>
    </xf>
    <xf numFmtId="0" fontId="40" fillId="0" borderId="36" xfId="0" applyFont="1" applyFill="1" applyBorder="1" applyAlignment="1">
      <alignment horizontal="center" vertical="center"/>
    </xf>
    <xf numFmtId="0" fontId="40" fillId="0" borderId="51" xfId="0" applyFont="1" applyFill="1" applyBorder="1" applyAlignment="1">
      <alignment horizontal="center" vertical="center" wrapText="1"/>
    </xf>
    <xf numFmtId="0" fontId="40" fillId="0" borderId="52" xfId="0" applyFont="1" applyFill="1" applyBorder="1" applyAlignment="1">
      <alignment horizontal="center" vertical="center" wrapText="1"/>
    </xf>
    <xf numFmtId="0" fontId="40" fillId="0" borderId="53" xfId="0" applyFont="1" applyFill="1" applyBorder="1" applyAlignment="1">
      <alignment horizontal="center" vertical="center" wrapText="1"/>
    </xf>
    <xf numFmtId="0" fontId="38" fillId="0" borderId="0" xfId="0" applyFont="1" applyBorder="1" applyAlignment="1">
      <alignment vertical="top"/>
    </xf>
    <xf numFmtId="0" fontId="38" fillId="0" borderId="0" xfId="0" applyFont="1" applyFill="1" applyBorder="1" applyAlignment="1">
      <alignment vertical="top" wrapText="1"/>
    </xf>
    <xf numFmtId="0" fontId="38" fillId="0" borderId="8" xfId="0" applyFont="1" applyBorder="1" applyAlignment="1">
      <alignment horizontal="center" vertical="center"/>
    </xf>
    <xf numFmtId="0" fontId="38" fillId="0" borderId="8" xfId="0" applyFont="1" applyBorder="1"/>
    <xf numFmtId="0" fontId="38" fillId="0" borderId="0" xfId="0" applyFont="1" applyFill="1" applyBorder="1"/>
    <xf numFmtId="0" fontId="41" fillId="0" borderId="0" xfId="0" applyFont="1" applyFill="1" applyBorder="1" applyAlignment="1">
      <alignment vertical="center"/>
    </xf>
    <xf numFmtId="0" fontId="41" fillId="0" borderId="0" xfId="0" applyFont="1" applyFill="1" applyBorder="1"/>
    <xf numFmtId="0" fontId="38" fillId="0" borderId="11" xfId="0" applyFont="1" applyFill="1" applyBorder="1" applyAlignment="1">
      <alignment vertical="center"/>
    </xf>
    <xf numFmtId="184" fontId="38" fillId="0" borderId="11" xfId="0" applyNumberFormat="1" applyFont="1" applyFill="1" applyBorder="1" applyAlignment="1">
      <alignment horizontal="center" vertical="center"/>
    </xf>
    <xf numFmtId="184" fontId="38" fillId="0" borderId="11" xfId="0" applyNumberFormat="1" applyFont="1" applyFill="1" applyBorder="1" applyAlignment="1">
      <alignment vertical="center"/>
    </xf>
    <xf numFmtId="0" fontId="38" fillId="0" borderId="11" xfId="0" applyFont="1" applyFill="1" applyBorder="1" applyAlignment="1">
      <alignment horizontal="left" vertical="center"/>
    </xf>
    <xf numFmtId="0" fontId="38" fillId="0" borderId="11" xfId="0" applyFont="1" applyFill="1" applyBorder="1"/>
    <xf numFmtId="0" fontId="38" fillId="0" borderId="2" xfId="0" applyFont="1" applyBorder="1"/>
    <xf numFmtId="0" fontId="52" fillId="0" borderId="0" xfId="0" applyFont="1" applyFill="1" applyBorder="1" applyAlignment="1">
      <alignment horizontal="left" vertical="center"/>
    </xf>
    <xf numFmtId="184" fontId="38" fillId="0" borderId="44" xfId="0" applyNumberFormat="1" applyFont="1" applyBorder="1" applyAlignment="1">
      <alignment vertical="center"/>
    </xf>
    <xf numFmtId="184" fontId="38" fillId="0" borderId="45" xfId="0" applyNumberFormat="1" applyFont="1" applyBorder="1" applyAlignment="1"/>
    <xf numFmtId="184" fontId="38" fillId="0" borderId="46" xfId="0" applyNumberFormat="1" applyFont="1" applyFill="1" applyBorder="1" applyAlignment="1">
      <alignment horizontal="center" vertical="center"/>
    </xf>
    <xf numFmtId="184" fontId="38" fillId="0" borderId="47" xfId="0" applyNumberFormat="1" applyFont="1" applyFill="1" applyBorder="1" applyAlignment="1">
      <alignment horizontal="center" vertical="center"/>
    </xf>
    <xf numFmtId="0" fontId="2" fillId="0" borderId="8" xfId="0" applyFont="1" applyFill="1" applyBorder="1" applyAlignment="1">
      <alignment horizontal="left" vertical="center"/>
    </xf>
    <xf numFmtId="0" fontId="2" fillId="0" borderId="8" xfId="0" applyFont="1" applyFill="1" applyBorder="1" applyAlignment="1">
      <alignment vertical="center"/>
    </xf>
    <xf numFmtId="0" fontId="2" fillId="0" borderId="41" xfId="0" applyFont="1" applyFill="1" applyBorder="1" applyAlignment="1">
      <alignment vertical="center"/>
    </xf>
    <xf numFmtId="0" fontId="2" fillId="0" borderId="2" xfId="0" applyFont="1" applyFill="1" applyBorder="1" applyAlignment="1">
      <alignment horizontal="left" vertical="center"/>
    </xf>
    <xf numFmtId="0" fontId="2" fillId="0" borderId="42"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0" borderId="38" xfId="0" applyFont="1" applyFill="1" applyBorder="1" applyAlignment="1">
      <alignment horizontal="center" vertical="center" wrapText="1"/>
    </xf>
    <xf numFmtId="0" fontId="2" fillId="0" borderId="2" xfId="0" applyFont="1" applyFill="1" applyBorder="1" applyAlignment="1">
      <alignment vertical="center"/>
    </xf>
    <xf numFmtId="0" fontId="2" fillId="0" borderId="43" xfId="0" applyFont="1" applyFill="1" applyBorder="1" applyAlignment="1">
      <alignment vertical="center"/>
    </xf>
    <xf numFmtId="0" fontId="2" fillId="0" borderId="39"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55" fillId="0" borderId="0" xfId="0" applyFont="1" applyFill="1" applyBorder="1" applyAlignment="1">
      <alignment horizontal="distributed" vertical="center"/>
    </xf>
    <xf numFmtId="0" fontId="2" fillId="0" borderId="0" xfId="0" applyFont="1" applyFill="1" applyBorder="1" applyAlignment="1">
      <alignment vertical="center" shrinkToFit="1"/>
    </xf>
    <xf numFmtId="49" fontId="57" fillId="0" borderId="0" xfId="0" applyNumberFormat="1" applyFont="1" applyFill="1" applyBorder="1" applyAlignment="1">
      <alignment vertical="center"/>
    </xf>
    <xf numFmtId="49" fontId="11" fillId="0" borderId="0" xfId="0" applyNumberFormat="1" applyFont="1" applyFill="1" applyBorder="1" applyAlignment="1">
      <alignment vertical="center"/>
    </xf>
    <xf numFmtId="0" fontId="11" fillId="0" borderId="34" xfId="0" applyFont="1" applyFill="1" applyBorder="1" applyAlignment="1">
      <alignment horizontal="centerContinuous" vertical="center" wrapText="1"/>
    </xf>
    <xf numFmtId="0" fontId="11" fillId="0" borderId="35" xfId="0" applyFont="1" applyFill="1" applyBorder="1" applyAlignment="1">
      <alignment horizontal="center" vertical="center" wrapText="1"/>
    </xf>
    <xf numFmtId="49" fontId="11" fillId="0" borderId="34" xfId="0" applyNumberFormat="1" applyFont="1" applyFill="1" applyBorder="1" applyAlignment="1">
      <alignment horizontal="centerContinuous" vertical="center" wrapText="1"/>
    </xf>
    <xf numFmtId="49" fontId="11" fillId="0" borderId="35" xfId="0" applyNumberFormat="1" applyFont="1" applyFill="1" applyBorder="1" applyAlignment="1">
      <alignment horizontal="center" vertical="center" wrapText="1"/>
    </xf>
    <xf numFmtId="189" fontId="55" fillId="0" borderId="44" xfId="1" applyNumberFormat="1" applyFont="1" applyFill="1" applyBorder="1" applyAlignment="1">
      <alignment horizontal="right" vertical="center"/>
    </xf>
    <xf numFmtId="189" fontId="55" fillId="0" borderId="0" xfId="1" applyNumberFormat="1" applyFont="1" applyFill="1" applyBorder="1" applyAlignment="1">
      <alignment horizontal="right" vertical="center"/>
    </xf>
    <xf numFmtId="177" fontId="55" fillId="0" borderId="0" xfId="1" applyNumberFormat="1" applyFont="1" applyFill="1" applyBorder="1" applyAlignment="1">
      <alignment horizontal="right" vertical="center"/>
    </xf>
    <xf numFmtId="176" fontId="2" fillId="0" borderId="0"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89" fontId="2" fillId="0" borderId="44" xfId="1" applyNumberFormat="1" applyFont="1" applyFill="1" applyBorder="1" applyAlignment="1">
      <alignment horizontal="right" vertical="center"/>
    </xf>
    <xf numFmtId="189"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190" fontId="38" fillId="0" borderId="44" xfId="1" applyNumberFormat="1" applyFont="1" applyFill="1" applyBorder="1" applyAlignment="1">
      <alignment horizontal="right" vertical="center"/>
    </xf>
    <xf numFmtId="190" fontId="38" fillId="0" borderId="0" xfId="1" applyNumberFormat="1" applyFont="1" applyFill="1" applyBorder="1" applyAlignment="1">
      <alignment horizontal="right" vertical="center"/>
    </xf>
    <xf numFmtId="190" fontId="41" fillId="0" borderId="44" xfId="1" applyNumberFormat="1" applyFont="1" applyFill="1" applyBorder="1" applyAlignment="1">
      <alignment horizontal="right" vertical="center"/>
    </xf>
    <xf numFmtId="190" fontId="41" fillId="0" borderId="0" xfId="1" applyNumberFormat="1" applyFont="1" applyFill="1" applyBorder="1" applyAlignment="1">
      <alignment horizontal="right" vertical="center"/>
    </xf>
    <xf numFmtId="0" fontId="2" fillId="0" borderId="3" xfId="0" applyFont="1" applyFill="1" applyBorder="1" applyAlignment="1">
      <alignment horizontal="left" vertical="top" wrapText="1"/>
    </xf>
    <xf numFmtId="0" fontId="2" fillId="0" borderId="0" xfId="0" applyFont="1" applyFill="1" applyBorder="1" applyAlignment="1">
      <alignment horizontal="left" vertical="top" wrapText="1"/>
    </xf>
    <xf numFmtId="0" fontId="23" fillId="0" borderId="0" xfId="0" applyFont="1" applyFill="1" applyAlignment="1">
      <alignment horizontal="left" vertical="top"/>
    </xf>
    <xf numFmtId="0" fontId="40" fillId="0" borderId="36" xfId="0" applyFont="1" applyFill="1" applyBorder="1" applyAlignment="1">
      <alignment horizontal="left" vertical="center"/>
    </xf>
    <xf numFmtId="0" fontId="54" fillId="0" borderId="0" xfId="0" applyFont="1" applyFill="1" applyBorder="1" applyAlignment="1">
      <alignment horizontal="left" vertical="center"/>
    </xf>
    <xf numFmtId="0" fontId="53" fillId="0" borderId="0" xfId="0" applyFont="1" applyFill="1" applyBorder="1" applyAlignment="1">
      <alignment horizontal="left"/>
    </xf>
    <xf numFmtId="0" fontId="40" fillId="0" borderId="11" xfId="0" applyFont="1" applyFill="1" applyBorder="1" applyAlignment="1">
      <alignment horizontal="left" vertical="center"/>
    </xf>
    <xf numFmtId="0" fontId="23" fillId="0" borderId="0" xfId="0" applyFont="1" applyFill="1" applyAlignment="1">
      <alignment horizontal="left"/>
    </xf>
    <xf numFmtId="0" fontId="26" fillId="0" borderId="0" xfId="0" applyFont="1" applyFill="1" applyAlignment="1">
      <alignment horizontal="left"/>
    </xf>
    <xf numFmtId="0" fontId="40" fillId="0" borderId="6" xfId="0" applyFont="1" applyFill="1" applyBorder="1" applyAlignment="1">
      <alignment vertical="center"/>
    </xf>
    <xf numFmtId="0" fontId="40" fillId="0" borderId="6" xfId="0" applyFont="1" applyFill="1" applyBorder="1" applyAlignment="1">
      <alignment horizontal="center" vertical="center"/>
    </xf>
    <xf numFmtId="0" fontId="53" fillId="0" borderId="6" xfId="0" applyFont="1" applyFill="1" applyBorder="1" applyAlignment="1">
      <alignment horizontal="center" vertical="center"/>
    </xf>
    <xf numFmtId="0" fontId="40" fillId="0" borderId="44" xfId="0" applyFont="1" applyFill="1" applyBorder="1" applyAlignment="1">
      <alignment vertical="center"/>
    </xf>
    <xf numFmtId="0" fontId="40" fillId="0" borderId="44" xfId="0" applyFont="1" applyFill="1" applyBorder="1" applyAlignment="1">
      <alignment horizontal="center" vertical="center"/>
    </xf>
    <xf numFmtId="0" fontId="53" fillId="0" borderId="44" xfId="0" applyFont="1" applyFill="1" applyBorder="1" applyAlignment="1">
      <alignment horizontal="center" vertical="center"/>
    </xf>
    <xf numFmtId="0" fontId="40" fillId="0" borderId="11" xfId="0" applyFont="1" applyFill="1" applyBorder="1"/>
    <xf numFmtId="0" fontId="40" fillId="0" borderId="46" xfId="0" applyFont="1" applyFill="1" applyBorder="1"/>
    <xf numFmtId="0" fontId="40" fillId="0" borderId="58" xfId="0" applyFont="1" applyFill="1" applyBorder="1" applyAlignment="1">
      <alignment horizontal="center" vertical="center" wrapText="1"/>
    </xf>
    <xf numFmtId="190" fontId="38" fillId="0" borderId="0" xfId="0" applyNumberFormat="1" applyFont="1" applyFill="1" applyBorder="1" applyAlignment="1">
      <alignment horizontal="right" vertical="center"/>
    </xf>
    <xf numFmtId="190" fontId="38" fillId="0" borderId="44" xfId="0" applyNumberFormat="1" applyFont="1" applyFill="1" applyBorder="1" applyAlignment="1">
      <alignment horizontal="right" vertical="center"/>
    </xf>
    <xf numFmtId="190" fontId="38" fillId="0" borderId="0" xfId="0" applyNumberFormat="1" applyFont="1" applyFill="1" applyBorder="1" applyAlignment="1">
      <alignment vertical="center"/>
    </xf>
    <xf numFmtId="190" fontId="41" fillId="0" borderId="44" xfId="0" applyNumberFormat="1" applyFont="1" applyFill="1" applyBorder="1" applyAlignment="1">
      <alignment horizontal="right" vertical="center"/>
    </xf>
    <xf numFmtId="190" fontId="41" fillId="0" borderId="0" xfId="0" applyNumberFormat="1" applyFont="1" applyFill="1" applyBorder="1" applyAlignment="1">
      <alignment horizontal="right" vertical="center"/>
    </xf>
    <xf numFmtId="190" fontId="41" fillId="0" borderId="0" xfId="0" applyNumberFormat="1" applyFont="1" applyFill="1" applyBorder="1" applyAlignment="1">
      <alignment vertical="center"/>
    </xf>
    <xf numFmtId="190" fontId="38" fillId="0" borderId="0" xfId="0" applyNumberFormat="1" applyFont="1" applyFill="1" applyBorder="1" applyAlignment="1">
      <alignment horizontal="right"/>
    </xf>
    <xf numFmtId="191" fontId="38" fillId="0" borderId="45" xfId="0" applyNumberFormat="1" applyFont="1" applyFill="1" applyBorder="1" applyAlignment="1">
      <alignment horizontal="right" vertical="center"/>
    </xf>
    <xf numFmtId="191" fontId="41" fillId="0" borderId="45" xfId="0" applyNumberFormat="1" applyFont="1" applyFill="1" applyBorder="1" applyAlignment="1">
      <alignment horizontal="right" vertical="center"/>
    </xf>
    <xf numFmtId="0" fontId="38" fillId="0" borderId="0" xfId="0" applyFont="1" applyBorder="1" applyAlignment="1">
      <alignment horizontal="left" vertical="center"/>
    </xf>
    <xf numFmtId="0" fontId="51" fillId="0" borderId="0" xfId="0" applyFont="1" applyFill="1" applyBorder="1" applyAlignment="1">
      <alignment horizontal="left" vertical="center"/>
    </xf>
    <xf numFmtId="0" fontId="12" fillId="0" borderId="0" xfId="0" applyFont="1" applyAlignment="1">
      <alignment horizontal="left"/>
    </xf>
    <xf numFmtId="0" fontId="8" fillId="0" borderId="0" xfId="0" applyFont="1" applyAlignment="1">
      <alignment horizontal="left"/>
    </xf>
    <xf numFmtId="0" fontId="2" fillId="0" borderId="0" xfId="0" applyFont="1" applyFill="1" applyBorder="1" applyAlignment="1">
      <alignment vertical="top" wrapText="1"/>
    </xf>
    <xf numFmtId="189" fontId="55" fillId="0" borderId="0" xfId="0" applyNumberFormat="1" applyFont="1" applyFill="1" applyBorder="1" applyAlignment="1">
      <alignment horizontal="right" vertical="center"/>
    </xf>
    <xf numFmtId="189" fontId="2" fillId="0" borderId="0" xfId="0" applyNumberFormat="1" applyFont="1" applyFill="1" applyBorder="1" applyAlignment="1">
      <alignment horizontal="right" vertical="center"/>
    </xf>
    <xf numFmtId="189" fontId="2" fillId="0" borderId="0" xfId="0" applyNumberFormat="1" applyFont="1" applyFill="1" applyBorder="1" applyAlignment="1">
      <alignment horizontal="left" vertical="center"/>
    </xf>
    <xf numFmtId="0" fontId="38" fillId="0" borderId="59" xfId="0" applyFont="1" applyFill="1" applyBorder="1" applyAlignment="1">
      <alignment horizontal="center" vertical="center"/>
    </xf>
    <xf numFmtId="189" fontId="2" fillId="0" borderId="11" xfId="0" applyNumberFormat="1" applyFont="1" applyFill="1" applyBorder="1" applyAlignment="1">
      <alignment horizontal="center" vertical="center"/>
    </xf>
    <xf numFmtId="178" fontId="38" fillId="0" borderId="44" xfId="0" applyNumberFormat="1" applyFont="1" applyBorder="1" applyAlignment="1">
      <alignment vertical="center"/>
    </xf>
    <xf numFmtId="0" fontId="38" fillId="0" borderId="45" xfId="0" applyFont="1" applyBorder="1" applyAlignment="1">
      <alignment vertical="center"/>
    </xf>
    <xf numFmtId="189" fontId="55" fillId="0" borderId="44" xfId="0" applyNumberFormat="1" applyFont="1" applyFill="1" applyBorder="1" applyAlignment="1">
      <alignment horizontal="right" vertical="center"/>
    </xf>
    <xf numFmtId="189" fontId="55" fillId="0" borderId="45" xfId="0" applyNumberFormat="1" applyFont="1" applyFill="1" applyBorder="1" applyAlignment="1">
      <alignment horizontal="center" vertical="center"/>
    </xf>
    <xf numFmtId="189" fontId="2" fillId="0" borderId="44" xfId="0" applyNumberFormat="1" applyFont="1" applyFill="1" applyBorder="1" applyAlignment="1">
      <alignment horizontal="right" vertical="center"/>
    </xf>
    <xf numFmtId="189" fontId="2" fillId="0" borderId="45" xfId="0" applyNumberFormat="1" applyFont="1" applyFill="1" applyBorder="1" applyAlignment="1">
      <alignment horizontal="center" vertical="center"/>
    </xf>
    <xf numFmtId="189" fontId="2" fillId="0" borderId="46" xfId="0" applyNumberFormat="1" applyFont="1" applyFill="1" applyBorder="1" applyAlignment="1">
      <alignment horizontal="center" vertical="center"/>
    </xf>
    <xf numFmtId="189" fontId="2" fillId="0" borderId="47" xfId="0" applyNumberFormat="1" applyFont="1" applyFill="1" applyBorder="1" applyAlignment="1">
      <alignment horizontal="center" vertical="center"/>
    </xf>
    <xf numFmtId="0" fontId="2" fillId="0" borderId="0" xfId="0" applyFont="1" applyFill="1" applyBorder="1" applyAlignment="1">
      <alignment horizontal="center" vertical="center" shrinkToFit="1"/>
    </xf>
    <xf numFmtId="0" fontId="2" fillId="0" borderId="0" xfId="0" applyFont="1" applyFill="1" applyAlignment="1">
      <alignment vertical="center"/>
    </xf>
    <xf numFmtId="0" fontId="2" fillId="0" borderId="8" xfId="0" applyFont="1" applyFill="1" applyBorder="1" applyAlignment="1">
      <alignment horizontal="right" vertical="center"/>
    </xf>
    <xf numFmtId="0" fontId="39" fillId="0" borderId="0" xfId="0" applyFont="1" applyBorder="1" applyAlignment="1">
      <alignment horizontal="left" vertical="top"/>
    </xf>
    <xf numFmtId="182" fontId="38" fillId="0" borderId="11" xfId="0" applyNumberFormat="1" applyFont="1" applyFill="1" applyBorder="1" applyAlignment="1">
      <alignment horizontal="center" vertical="center"/>
    </xf>
    <xf numFmtId="182" fontId="38" fillId="0" borderId="0" xfId="0" applyNumberFormat="1" applyFont="1" applyFill="1" applyBorder="1" applyAlignment="1"/>
    <xf numFmtId="182" fontId="38" fillId="0" borderId="44" xfId="0" applyNumberFormat="1" applyFont="1" applyFill="1" applyBorder="1" applyAlignment="1">
      <alignment vertical="center"/>
    </xf>
    <xf numFmtId="0" fontId="38" fillId="0" borderId="45" xfId="0" applyFont="1" applyFill="1" applyBorder="1" applyAlignment="1">
      <alignment vertical="center"/>
    </xf>
    <xf numFmtId="0" fontId="41" fillId="0" borderId="45" xfId="0" applyFont="1" applyFill="1" applyBorder="1" applyAlignment="1">
      <alignment horizontal="center" vertical="center"/>
    </xf>
    <xf numFmtId="182" fontId="38" fillId="0" borderId="46" xfId="0" applyNumberFormat="1" applyFont="1" applyFill="1" applyBorder="1" applyAlignment="1">
      <alignment horizontal="center" vertical="center"/>
    </xf>
    <xf numFmtId="0" fontId="12" fillId="0" borderId="0" xfId="0" applyFont="1" applyFill="1" applyAlignment="1">
      <alignment horizontal="left"/>
    </xf>
    <xf numFmtId="0" fontId="2" fillId="0" borderId="0" xfId="0" applyFont="1" applyFill="1" applyBorder="1" applyAlignment="1">
      <alignment vertical="center"/>
    </xf>
    <xf numFmtId="190" fontId="41" fillId="0" borderId="44" xfId="0" applyNumberFormat="1" applyFont="1" applyFill="1" applyBorder="1" applyAlignment="1">
      <alignment vertical="center"/>
    </xf>
    <xf numFmtId="190" fontId="38" fillId="0" borderId="44" xfId="0" applyNumberFormat="1" applyFont="1" applyFill="1" applyBorder="1" applyAlignment="1">
      <alignment vertical="center"/>
    </xf>
    <xf numFmtId="181" fontId="38" fillId="0" borderId="0" xfId="0" applyNumberFormat="1" applyFont="1" applyBorder="1" applyAlignment="1">
      <alignment vertical="center"/>
    </xf>
    <xf numFmtId="0" fontId="38" fillId="0" borderId="11" xfId="0" applyFont="1" applyBorder="1" applyAlignment="1">
      <alignment horizontal="center" vertical="center"/>
    </xf>
    <xf numFmtId="181" fontId="38" fillId="0" borderId="11" xfId="0" applyNumberFormat="1" applyFont="1" applyBorder="1" applyAlignment="1">
      <alignment horizontal="center" vertical="center"/>
    </xf>
    <xf numFmtId="0" fontId="38" fillId="0" borderId="11" xfId="0" applyFont="1" applyBorder="1"/>
    <xf numFmtId="0" fontId="38" fillId="0" borderId="36" xfId="0" applyFont="1" applyBorder="1" applyAlignment="1">
      <alignment horizontal="center" vertical="center"/>
    </xf>
    <xf numFmtId="0" fontId="38" fillId="0" borderId="61" xfId="0" applyFont="1" applyBorder="1"/>
    <xf numFmtId="181" fontId="38" fillId="0" borderId="44" xfId="0" applyNumberFormat="1" applyFont="1" applyBorder="1" applyAlignment="1">
      <alignment vertical="center"/>
    </xf>
    <xf numFmtId="0" fontId="38" fillId="0" borderId="45" xfId="0" applyFont="1" applyBorder="1"/>
    <xf numFmtId="189" fontId="38" fillId="0" borderId="44" xfId="0" applyNumberFormat="1" applyFont="1" applyFill="1" applyBorder="1" applyAlignment="1">
      <alignment horizontal="right" vertical="center"/>
    </xf>
    <xf numFmtId="189" fontId="41" fillId="0" borderId="44" xfId="0" applyNumberFormat="1" applyFont="1" applyFill="1" applyBorder="1" applyAlignment="1">
      <alignment horizontal="right" vertical="center"/>
    </xf>
    <xf numFmtId="0" fontId="41" fillId="0" borderId="45" xfId="0" applyFont="1" applyFill="1" applyBorder="1" applyAlignment="1">
      <alignment vertical="center"/>
    </xf>
    <xf numFmtId="181" fontId="38" fillId="0" borderId="46" xfId="0" applyNumberFormat="1" applyFont="1" applyBorder="1" applyAlignment="1">
      <alignment horizontal="center" vertical="center"/>
    </xf>
    <xf numFmtId="0" fontId="38" fillId="0" borderId="47" xfId="0" applyFont="1" applyBorder="1"/>
    <xf numFmtId="192" fontId="38" fillId="0" borderId="0" xfId="0" applyNumberFormat="1" applyFont="1" applyFill="1" applyBorder="1" applyAlignment="1">
      <alignment horizontal="left" vertical="center"/>
    </xf>
    <xf numFmtId="192" fontId="41" fillId="0" borderId="0" xfId="0" applyNumberFormat="1" applyFont="1" applyFill="1" applyBorder="1" applyAlignment="1">
      <alignment horizontal="left" vertical="center"/>
    </xf>
    <xf numFmtId="186" fontId="38" fillId="0" borderId="11" xfId="0" applyNumberFormat="1" applyFont="1" applyFill="1" applyBorder="1" applyAlignment="1">
      <alignment horizontal="center" vertical="center"/>
    </xf>
    <xf numFmtId="186" fontId="38" fillId="0" borderId="11" xfId="0" applyNumberFormat="1" applyFont="1" applyFill="1" applyBorder="1" applyAlignment="1">
      <alignment horizontal="right" vertical="center"/>
    </xf>
    <xf numFmtId="186" fontId="38" fillId="0" borderId="0" xfId="0" applyNumberFormat="1" applyFont="1" applyBorder="1" applyAlignment="1"/>
    <xf numFmtId="186" fontId="38" fillId="0" borderId="44" xfId="0" applyNumberFormat="1" applyFont="1" applyBorder="1" applyAlignment="1">
      <alignment vertical="center"/>
    </xf>
    <xf numFmtId="186" fontId="38" fillId="0" borderId="44" xfId="0" applyNumberFormat="1" applyFont="1" applyFill="1" applyBorder="1" applyAlignment="1">
      <alignment horizontal="right" vertical="center"/>
    </xf>
    <xf numFmtId="186" fontId="41" fillId="0" borderId="44" xfId="0" applyNumberFormat="1" applyFont="1" applyFill="1" applyBorder="1" applyAlignment="1">
      <alignment horizontal="right" vertical="center"/>
    </xf>
    <xf numFmtId="186" fontId="38" fillId="0" borderId="46" xfId="0" applyNumberFormat="1" applyFont="1" applyFill="1" applyBorder="1" applyAlignment="1">
      <alignment horizontal="center" vertical="center"/>
    </xf>
    <xf numFmtId="49" fontId="38" fillId="0" borderId="0" xfId="0" applyNumberFormat="1" applyFont="1" applyFill="1" applyBorder="1" applyAlignment="1">
      <alignment horizontal="left" vertical="center" wrapText="1"/>
    </xf>
    <xf numFmtId="183" fontId="38" fillId="0" borderId="0" xfId="0" applyNumberFormat="1" applyFont="1" applyBorder="1" applyAlignment="1"/>
    <xf numFmtId="183" fontId="38" fillId="0" borderId="11" xfId="0" applyNumberFormat="1" applyFont="1" applyFill="1" applyBorder="1" applyAlignment="1">
      <alignment horizontal="center" vertical="center"/>
    </xf>
    <xf numFmtId="0" fontId="2" fillId="0" borderId="0" xfId="0" applyFont="1" applyFill="1" applyBorder="1" applyAlignment="1">
      <alignment horizontal="left" vertical="center"/>
    </xf>
    <xf numFmtId="0" fontId="55" fillId="0" borderId="0" xfId="0" applyFont="1" applyFill="1" applyBorder="1" applyAlignment="1">
      <alignment horizontal="left" vertical="center"/>
    </xf>
    <xf numFmtId="0" fontId="41" fillId="0" borderId="36" xfId="0" applyFont="1" applyBorder="1" applyAlignment="1">
      <alignment horizontal="center" vertical="center" wrapText="1"/>
    </xf>
    <xf numFmtId="189" fontId="38" fillId="0" borderId="0" xfId="1" applyNumberFormat="1" applyFont="1" applyFill="1" applyBorder="1" applyAlignment="1">
      <alignment horizontal="left" vertical="center"/>
    </xf>
    <xf numFmtId="179" fontId="38" fillId="0" borderId="0" xfId="0" applyNumberFormat="1" applyFont="1" applyBorder="1" applyAlignment="1"/>
    <xf numFmtId="179" fontId="38" fillId="0" borderId="11" xfId="0" applyNumberFormat="1" applyFont="1" applyFill="1" applyBorder="1" applyAlignment="1">
      <alignment horizontal="right" vertical="center"/>
    </xf>
    <xf numFmtId="0" fontId="62" fillId="0" borderId="0" xfId="0" applyFont="1" applyFill="1" applyBorder="1" applyAlignment="1">
      <alignment horizontal="left" vertical="center"/>
    </xf>
    <xf numFmtId="0" fontId="63" fillId="0" borderId="0" xfId="0" applyFont="1" applyFill="1" applyBorder="1" applyAlignment="1">
      <alignment horizontal="left" vertical="center"/>
    </xf>
    <xf numFmtId="183" fontId="38" fillId="0" borderId="44" xfId="0" applyNumberFormat="1" applyFont="1" applyBorder="1" applyAlignment="1"/>
    <xf numFmtId="183" fontId="38" fillId="0" borderId="46" xfId="0" applyNumberFormat="1" applyFont="1" applyFill="1" applyBorder="1" applyAlignment="1">
      <alignment horizontal="center" vertical="center"/>
    </xf>
    <xf numFmtId="0" fontId="45" fillId="0" borderId="0" xfId="0" applyFont="1" applyAlignment="1">
      <alignment vertical="top"/>
    </xf>
    <xf numFmtId="185" fontId="38" fillId="0" borderId="0" xfId="0" applyNumberFormat="1" applyFont="1" applyBorder="1" applyAlignment="1"/>
    <xf numFmtId="185" fontId="38" fillId="0" borderId="44" xfId="0" applyNumberFormat="1" applyFont="1" applyBorder="1" applyAlignment="1"/>
    <xf numFmtId="185" fontId="38" fillId="0" borderId="44" xfId="0" applyNumberFormat="1" applyFont="1" applyFill="1" applyBorder="1" applyAlignment="1">
      <alignment horizontal="right" vertical="center"/>
    </xf>
    <xf numFmtId="185" fontId="41" fillId="0" borderId="44" xfId="0" applyNumberFormat="1" applyFont="1" applyFill="1" applyBorder="1" applyAlignment="1">
      <alignment horizontal="right" vertical="center"/>
    </xf>
    <xf numFmtId="0" fontId="38" fillId="0" borderId="11" xfId="0" applyFont="1" applyFill="1" applyBorder="1" applyAlignment="1">
      <alignment horizontal="left" vertical="center" wrapText="1"/>
    </xf>
    <xf numFmtId="180" fontId="38" fillId="0" borderId="11" xfId="0" applyNumberFormat="1" applyFont="1" applyFill="1" applyBorder="1" applyAlignment="1">
      <alignment horizontal="left" vertical="center" wrapText="1"/>
    </xf>
    <xf numFmtId="180" fontId="38" fillId="0" borderId="0" xfId="0" applyNumberFormat="1" applyFont="1" applyBorder="1" applyAlignment="1">
      <alignment horizontal="left" vertical="center" wrapText="1"/>
    </xf>
    <xf numFmtId="0" fontId="38" fillId="0" borderId="36" xfId="0" applyFont="1" applyBorder="1" applyAlignment="1">
      <alignment horizontal="center" vertical="center" wrapText="1"/>
    </xf>
    <xf numFmtId="0" fontId="41" fillId="0" borderId="57" xfId="0" applyFont="1" applyBorder="1" applyAlignment="1">
      <alignment horizontal="center" vertical="center" wrapText="1"/>
    </xf>
    <xf numFmtId="0" fontId="38" fillId="0" borderId="44" xfId="0" applyFont="1" applyBorder="1" applyAlignment="1">
      <alignment horizontal="left" vertical="center" wrapText="1"/>
    </xf>
    <xf numFmtId="0" fontId="38" fillId="0" borderId="45" xfId="0" applyFont="1" applyBorder="1" applyAlignment="1">
      <alignment horizontal="left" vertical="center" wrapText="1"/>
    </xf>
    <xf numFmtId="0" fontId="38" fillId="0" borderId="44" xfId="0" applyFont="1" applyFill="1" applyBorder="1" applyAlignment="1">
      <alignment horizontal="left" vertical="center" wrapText="1"/>
    </xf>
    <xf numFmtId="0" fontId="38" fillId="0" borderId="45" xfId="0" applyFont="1" applyFill="1" applyBorder="1" applyAlignment="1">
      <alignment horizontal="right" vertical="center" wrapText="1"/>
    </xf>
    <xf numFmtId="0" fontId="38" fillId="0" borderId="45" xfId="0" applyFont="1" applyFill="1" applyBorder="1" applyAlignment="1">
      <alignment horizontal="right" vertical="center"/>
    </xf>
    <xf numFmtId="0" fontId="38" fillId="0" borderId="46" xfId="0" applyFont="1" applyFill="1" applyBorder="1" applyAlignment="1">
      <alignment horizontal="left" vertical="center" wrapText="1"/>
    </xf>
    <xf numFmtId="0" fontId="38" fillId="0" borderId="47" xfId="0" applyFont="1" applyFill="1" applyBorder="1" applyAlignment="1">
      <alignment horizontal="left" vertical="center" wrapText="1"/>
    </xf>
    <xf numFmtId="0" fontId="38" fillId="0" borderId="0" xfId="0" applyFont="1" applyFill="1" applyBorder="1" applyAlignment="1">
      <alignment horizontal="right" vertical="center" shrinkToFit="1"/>
    </xf>
    <xf numFmtId="49" fontId="2" fillId="0" borderId="0" xfId="0" applyNumberFormat="1" applyFont="1" applyFill="1" applyBorder="1" applyAlignment="1">
      <alignment horizontal="left" vertical="center" shrinkToFit="1"/>
    </xf>
    <xf numFmtId="0" fontId="38" fillId="0" borderId="61" xfId="0" applyFont="1" applyBorder="1" applyAlignment="1">
      <alignment horizontal="center" vertical="center" wrapText="1"/>
    </xf>
    <xf numFmtId="0" fontId="38" fillId="0" borderId="58" xfId="0" applyFont="1" applyBorder="1" applyAlignment="1">
      <alignment horizontal="center" vertical="center" wrapText="1"/>
    </xf>
    <xf numFmtId="0" fontId="38" fillId="0" borderId="52" xfId="0" applyFont="1" applyBorder="1" applyAlignment="1">
      <alignment horizontal="center" vertical="center" wrapText="1"/>
    </xf>
    <xf numFmtId="0" fontId="38" fillId="0" borderId="53" xfId="0" applyFont="1" applyBorder="1" applyAlignment="1">
      <alignment horizontal="center" vertical="center" wrapText="1"/>
    </xf>
    <xf numFmtId="190" fontId="38" fillId="0" borderId="11" xfId="0" applyNumberFormat="1" applyFont="1" applyFill="1" applyBorder="1" applyAlignment="1">
      <alignment horizontal="left" vertical="center" wrapText="1"/>
    </xf>
    <xf numFmtId="0" fontId="45" fillId="0" borderId="0" xfId="0" applyFont="1" applyAlignment="1">
      <alignment horizontal="centerContinuous" vertical="top"/>
    </xf>
    <xf numFmtId="0" fontId="38" fillId="0" borderId="42" xfId="0" applyFont="1" applyBorder="1" applyAlignment="1">
      <alignment horizontal="center" vertical="center"/>
    </xf>
    <xf numFmtId="0" fontId="38" fillId="0" borderId="37" xfId="0" applyFont="1" applyBorder="1" applyAlignment="1">
      <alignment horizontal="center" vertical="center"/>
    </xf>
    <xf numFmtId="0" fontId="38" fillId="0" borderId="38" xfId="0" applyFont="1" applyBorder="1" applyAlignment="1">
      <alignment horizontal="center" vertical="center"/>
    </xf>
    <xf numFmtId="0" fontId="38" fillId="0" borderId="8" xfId="0" applyFont="1" applyBorder="1" applyAlignment="1">
      <alignment horizontal="left" vertical="center"/>
    </xf>
    <xf numFmtId="0" fontId="38" fillId="0" borderId="8" xfId="0" applyFont="1" applyBorder="1" applyAlignment="1">
      <alignment horizontal="center" vertical="center" wrapText="1"/>
    </xf>
    <xf numFmtId="0" fontId="38" fillId="0" borderId="2" xfId="0" applyFont="1" applyBorder="1" applyAlignment="1">
      <alignment horizontal="left" vertical="center"/>
    </xf>
    <xf numFmtId="0" fontId="38" fillId="0" borderId="55" xfId="0" applyFont="1" applyBorder="1" applyAlignment="1">
      <alignment horizontal="center" vertical="center" wrapText="1"/>
    </xf>
    <xf numFmtId="0" fontId="38" fillId="0" borderId="38" xfId="0" applyFont="1" applyBorder="1" applyAlignment="1">
      <alignment horizontal="center" vertical="center" wrapText="1"/>
    </xf>
    <xf numFmtId="0" fontId="38" fillId="0" borderId="39" xfId="0" applyFont="1" applyBorder="1" applyAlignment="1">
      <alignment horizontal="center" vertical="center" wrapText="1"/>
    </xf>
    <xf numFmtId="0" fontId="38" fillId="0" borderId="56"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62" xfId="0" applyFont="1" applyBorder="1" applyAlignment="1">
      <alignment horizontal="center" vertical="center"/>
    </xf>
    <xf numFmtId="0" fontId="38" fillId="0" borderId="41" xfId="0" applyFont="1" applyBorder="1" applyAlignment="1">
      <alignment horizontal="center" vertical="center" wrapText="1"/>
    </xf>
    <xf numFmtId="0" fontId="38" fillId="0" borderId="55" xfId="0" applyFont="1" applyBorder="1" applyAlignment="1">
      <alignment horizontal="center" vertical="center"/>
    </xf>
    <xf numFmtId="0" fontId="38" fillId="0" borderId="39" xfId="0" applyFont="1" applyBorder="1" applyAlignment="1">
      <alignment horizontal="center" vertical="center"/>
    </xf>
    <xf numFmtId="0" fontId="38" fillId="0" borderId="60" xfId="0" applyFont="1" applyBorder="1" applyAlignment="1">
      <alignment horizontal="center" vertical="center" wrapText="1"/>
    </xf>
    <xf numFmtId="0" fontId="38" fillId="0" borderId="36" xfId="0" applyFont="1" applyBorder="1" applyAlignment="1">
      <alignment horizontal="centerContinuous" vertical="center" wrapText="1"/>
    </xf>
    <xf numFmtId="0" fontId="38" fillId="0" borderId="57" xfId="0" applyFont="1" applyBorder="1" applyAlignment="1">
      <alignment horizontal="center" vertical="center"/>
    </xf>
    <xf numFmtId="0" fontId="38" fillId="0" borderId="53" xfId="0" applyFont="1" applyBorder="1" applyAlignment="1">
      <alignment horizontal="center" vertical="center"/>
    </xf>
    <xf numFmtId="0" fontId="38" fillId="0" borderId="58" xfId="0" applyFont="1" applyBorder="1" applyAlignment="1">
      <alignment horizontal="center" vertical="center"/>
    </xf>
    <xf numFmtId="0" fontId="38" fillId="0" borderId="36" xfId="0" applyFont="1" applyBorder="1" applyAlignment="1">
      <alignment horizontal="centerContinuous" vertical="center"/>
    </xf>
    <xf numFmtId="0" fontId="2" fillId="0" borderId="0" xfId="0" applyNumberFormat="1" applyFont="1" applyFill="1" applyBorder="1" applyAlignment="1">
      <alignment horizontal="right" vertical="center"/>
    </xf>
    <xf numFmtId="0" fontId="37" fillId="3" borderId="14" xfId="17" applyFont="1" applyFill="1" applyBorder="1" applyAlignment="1">
      <alignment horizontal="left" vertical="center"/>
    </xf>
    <xf numFmtId="0" fontId="37" fillId="3" borderId="0" xfId="17" applyFont="1" applyFill="1" applyBorder="1" applyAlignment="1">
      <alignment horizontal="left" vertical="center"/>
    </xf>
    <xf numFmtId="0" fontId="37" fillId="3" borderId="15" xfId="17" applyFont="1" applyFill="1" applyBorder="1" applyAlignment="1">
      <alignment horizontal="left" vertical="center"/>
    </xf>
    <xf numFmtId="0" fontId="29" fillId="0" borderId="29" xfId="0" applyFont="1" applyBorder="1" applyAlignment="1">
      <alignment horizontal="left" vertical="center"/>
    </xf>
    <xf numFmtId="0" fontId="29" fillId="0" borderId="25" xfId="0" applyFont="1" applyBorder="1" applyAlignment="1">
      <alignment horizontal="left" vertical="center"/>
    </xf>
    <xf numFmtId="49" fontId="19" fillId="0" borderId="24" xfId="68" applyNumberFormat="1" applyFont="1" applyBorder="1" applyAlignment="1" applyProtection="1">
      <alignment horizontal="left" vertical="center"/>
    </xf>
    <xf numFmtId="49" fontId="19" fillId="0" borderId="25" xfId="68" applyNumberFormat="1" applyFont="1" applyBorder="1" applyAlignment="1" applyProtection="1">
      <alignment horizontal="left" vertical="center"/>
    </xf>
    <xf numFmtId="0" fontId="19" fillId="0" borderId="30" xfId="68" applyFont="1" applyBorder="1" applyAlignment="1" applyProtection="1">
      <alignment horizontal="left" vertical="center"/>
    </xf>
    <xf numFmtId="0" fontId="19" fillId="0" borderId="31" xfId="68" applyFont="1" applyBorder="1" applyAlignment="1" applyProtection="1">
      <alignment horizontal="left" vertical="center"/>
    </xf>
    <xf numFmtId="0" fontId="19" fillId="0" borderId="29" xfId="68" applyFont="1" applyBorder="1" applyAlignment="1" applyProtection="1">
      <alignment horizontal="left" vertical="center"/>
    </xf>
    <xf numFmtId="0" fontId="19" fillId="0" borderId="25" xfId="68" applyFont="1" applyBorder="1" applyAlignment="1" applyProtection="1">
      <alignment horizontal="left" vertical="center"/>
    </xf>
    <xf numFmtId="0" fontId="2" fillId="0" borderId="0" xfId="0" applyFont="1" applyFill="1" applyBorder="1" applyAlignment="1">
      <alignment horizontal="left" vertical="top" wrapText="1"/>
    </xf>
    <xf numFmtId="0" fontId="2" fillId="0" borderId="0" xfId="0" applyFont="1" applyFill="1" applyBorder="1" applyAlignment="1">
      <alignment vertical="top"/>
    </xf>
    <xf numFmtId="0" fontId="2" fillId="0" borderId="0" xfId="0" applyFont="1" applyFill="1" applyBorder="1" applyAlignment="1">
      <alignment horizontal="left" vertical="top"/>
    </xf>
    <xf numFmtId="0" fontId="44" fillId="0" borderId="0" xfId="0" applyFont="1" applyFill="1" applyAlignment="1">
      <alignment horizontal="center" vertical="top" wrapText="1"/>
    </xf>
    <xf numFmtId="0" fontId="44" fillId="0" borderId="0" xfId="0" applyFont="1" applyFill="1" applyAlignment="1">
      <alignment horizontal="center" vertical="center" wrapText="1"/>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40"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49" fontId="11" fillId="0" borderId="0" xfId="0" applyNumberFormat="1" applyFont="1" applyFill="1" applyBorder="1" applyAlignment="1">
      <alignment horizontal="left" vertical="center"/>
    </xf>
    <xf numFmtId="49" fontId="11" fillId="0" borderId="45" xfId="0" applyNumberFormat="1" applyFont="1" applyFill="1" applyBorder="1" applyAlignment="1">
      <alignment horizontal="left" vertical="center"/>
    </xf>
    <xf numFmtId="0" fontId="44" fillId="0" borderId="0" xfId="0" applyFont="1" applyAlignment="1">
      <alignment horizontal="center" vertical="top" wrapText="1"/>
    </xf>
    <xf numFmtId="0" fontId="38" fillId="0" borderId="8"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40" xfId="0" applyFont="1" applyBorder="1" applyAlignment="1">
      <alignment horizontal="center" vertical="center"/>
    </xf>
    <xf numFmtId="0" fontId="38" fillId="0" borderId="32" xfId="0" applyFont="1" applyBorder="1" applyAlignment="1">
      <alignment horizontal="center" vertical="center"/>
    </xf>
    <xf numFmtId="0" fontId="38" fillId="0" borderId="33" xfId="0" applyFont="1" applyBorder="1" applyAlignment="1">
      <alignment horizontal="center" vertical="center"/>
    </xf>
    <xf numFmtId="0" fontId="2" fillId="0" borderId="8" xfId="0" applyFont="1" applyFill="1" applyBorder="1" applyAlignment="1">
      <alignment horizontal="right" vertical="center" wrapText="1"/>
    </xf>
    <xf numFmtId="0" fontId="2" fillId="0" borderId="8" xfId="0" applyFont="1" applyFill="1" applyBorder="1" applyAlignment="1">
      <alignment horizontal="left" vertical="center" wrapText="1"/>
    </xf>
    <xf numFmtId="0" fontId="40" fillId="0" borderId="57" xfId="0" applyFont="1" applyFill="1" applyBorder="1" applyAlignment="1">
      <alignment horizontal="center" vertical="center" wrapText="1"/>
    </xf>
    <xf numFmtId="0" fontId="40" fillId="0" borderId="36" xfId="0" applyFont="1" applyFill="1" applyBorder="1" applyAlignment="1">
      <alignment horizontal="center" vertical="center" wrapText="1"/>
    </xf>
    <xf numFmtId="0" fontId="50" fillId="0" borderId="0" xfId="0" applyFont="1" applyFill="1" applyAlignment="1">
      <alignment horizontal="center" vertical="top"/>
    </xf>
    <xf numFmtId="0" fontId="50" fillId="0" borderId="0" xfId="0" applyFont="1" applyFill="1" applyAlignment="1">
      <alignment horizontal="center" vertical="top" wrapText="1"/>
    </xf>
    <xf numFmtId="0" fontId="59" fillId="0" borderId="8" xfId="0" applyFont="1" applyFill="1" applyBorder="1" applyAlignment="1">
      <alignment horizontal="left" vertical="top" wrapText="1"/>
    </xf>
    <xf numFmtId="0" fontId="44" fillId="0" borderId="0" xfId="0" applyFont="1" applyAlignment="1">
      <alignment horizontal="center" vertical="top"/>
    </xf>
    <xf numFmtId="0" fontId="38" fillId="0" borderId="8" xfId="0" applyFont="1" applyBorder="1" applyAlignment="1">
      <alignment horizontal="center" vertical="center"/>
    </xf>
    <xf numFmtId="0" fontId="38" fillId="0" borderId="2" xfId="0" applyFont="1" applyBorder="1" applyAlignment="1">
      <alignment horizontal="center" vertical="center"/>
    </xf>
    <xf numFmtId="0" fontId="38" fillId="0" borderId="54" xfId="0" applyFont="1" applyBorder="1" applyAlignment="1">
      <alignment horizontal="center" vertical="center"/>
    </xf>
    <xf numFmtId="0" fontId="38" fillId="0" borderId="38" xfId="0" applyFont="1" applyBorder="1" applyAlignment="1">
      <alignment horizontal="center" vertical="center" wrapText="1"/>
    </xf>
    <xf numFmtId="0" fontId="38" fillId="0" borderId="62" xfId="0" applyFont="1" applyBorder="1" applyAlignment="1">
      <alignment horizontal="center" vertical="center" wrapText="1"/>
    </xf>
    <xf numFmtId="0" fontId="41" fillId="0" borderId="0" xfId="0" applyFont="1" applyFill="1" applyBorder="1" applyAlignment="1">
      <alignment horizontal="distributed" vertical="center"/>
    </xf>
    <xf numFmtId="0" fontId="41" fillId="0" borderId="0" xfId="0" applyFont="1" applyFill="1" applyBorder="1" applyAlignment="1">
      <alignment horizontal="left" vertical="center"/>
    </xf>
    <xf numFmtId="0" fontId="2" fillId="0" borderId="0" xfId="0" applyFont="1" applyFill="1" applyBorder="1" applyAlignment="1">
      <alignment horizontal="left" vertical="center" wrapText="1"/>
    </xf>
    <xf numFmtId="0" fontId="46" fillId="0" borderId="0" xfId="0" applyFont="1" applyAlignment="1">
      <alignment horizontal="center" vertical="top"/>
    </xf>
    <xf numFmtId="0" fontId="44" fillId="0" borderId="0" xfId="0" applyNumberFormat="1" applyFont="1" applyAlignment="1">
      <alignment horizontal="center" vertical="top" wrapText="1"/>
    </xf>
    <xf numFmtId="0" fontId="2" fillId="0" borderId="8" xfId="0" applyFont="1" applyBorder="1" applyAlignment="1">
      <alignment horizontal="left" vertical="center" wrapText="1"/>
    </xf>
    <xf numFmtId="49" fontId="2" fillId="0" borderId="0" xfId="0" applyNumberFormat="1" applyFont="1" applyFill="1" applyBorder="1" applyAlignment="1">
      <alignment horizontal="left" vertical="center" wrapText="1"/>
    </xf>
    <xf numFmtId="49" fontId="2" fillId="0" borderId="8" xfId="0" applyNumberFormat="1" applyFont="1" applyFill="1" applyBorder="1" applyAlignment="1">
      <alignment horizontal="left" vertical="center" wrapText="1"/>
    </xf>
    <xf numFmtId="0" fontId="11" fillId="0" borderId="8" xfId="0" applyFont="1" applyFill="1" applyBorder="1" applyAlignment="1">
      <alignment horizontal="left" vertical="top" wrapText="1"/>
    </xf>
    <xf numFmtId="0" fontId="38" fillId="0" borderId="36" xfId="0" applyFont="1" applyBorder="1" applyAlignment="1">
      <alignment horizontal="center" vertical="center" wrapText="1"/>
    </xf>
    <xf numFmtId="0" fontId="38" fillId="0" borderId="58" xfId="0" applyFont="1" applyBorder="1" applyAlignment="1">
      <alignment horizontal="center" vertical="center" wrapText="1"/>
    </xf>
    <xf numFmtId="0" fontId="12" fillId="0" borderId="0" xfId="0" applyFont="1" applyBorder="1" applyAlignment="1">
      <alignment vertical="top" wrapText="1"/>
    </xf>
    <xf numFmtId="0" fontId="61" fillId="0" borderId="8" xfId="0" applyFont="1" applyFill="1" applyBorder="1" applyAlignment="1">
      <alignment horizontal="left" vertical="center" wrapText="1"/>
    </xf>
    <xf numFmtId="0" fontId="38" fillId="0" borderId="61" xfId="0" applyFont="1" applyBorder="1" applyAlignment="1">
      <alignment horizontal="center" vertical="center" wrapText="1"/>
    </xf>
    <xf numFmtId="0" fontId="12" fillId="0" borderId="0" xfId="0" applyFont="1" applyBorder="1" applyAlignment="1">
      <alignment horizontal="left" vertical="top" wrapText="1"/>
    </xf>
    <xf numFmtId="0" fontId="12" fillId="0" borderId="0" xfId="0" applyFont="1" applyBorder="1" applyAlignment="1">
      <alignment horizontal="left" vertical="top"/>
    </xf>
    <xf numFmtId="0" fontId="46" fillId="0" borderId="0" xfId="0" applyFont="1" applyBorder="1" applyAlignment="1">
      <alignment horizontal="center" vertical="top" wrapText="1"/>
    </xf>
  </cellXfs>
  <cellStyles count="69">
    <cellStyle name="쉼표 [0]" xfId="1" builtinId="6"/>
    <cellStyle name="콤마 [0]_3.연령별인구" xfId="2"/>
    <cellStyle name="표준" xfId="0" builtinId="0"/>
    <cellStyle name="표준 10" xfId="3"/>
    <cellStyle name="표준 11" xfId="4"/>
    <cellStyle name="표준 12" xfId="5"/>
    <cellStyle name="표준 13" xfId="6"/>
    <cellStyle name="표준 14" xfId="7"/>
    <cellStyle name="표준 15" xfId="8"/>
    <cellStyle name="표준 16" xfId="9"/>
    <cellStyle name="표준 17" xfId="10"/>
    <cellStyle name="표준 18" xfId="11"/>
    <cellStyle name="표준 19" xfId="12"/>
    <cellStyle name="표준 19 2" xfId="13"/>
    <cellStyle name="표준 19 3" xfId="14"/>
    <cellStyle name="표준 19 4" xfId="15"/>
    <cellStyle name="표준 2" xfId="16"/>
    <cellStyle name="표준 2 10" xfId="17"/>
    <cellStyle name="표준 2 2" xfId="18"/>
    <cellStyle name="표준 2 3" xfId="19"/>
    <cellStyle name="표준 2 4" xfId="20"/>
    <cellStyle name="표준 2 5" xfId="21"/>
    <cellStyle name="표준 2 6" xfId="22"/>
    <cellStyle name="표준 2 7" xfId="23"/>
    <cellStyle name="표준 2 8" xfId="24"/>
    <cellStyle name="표준 2 9" xfId="25"/>
    <cellStyle name="표준 20" xfId="26"/>
    <cellStyle name="표준 21" xfId="27"/>
    <cellStyle name="표준 22" xfId="28"/>
    <cellStyle name="표준 23" xfId="29"/>
    <cellStyle name="표준 24" xfId="30"/>
    <cellStyle name="표준 25" xfId="31"/>
    <cellStyle name="표준 26" xfId="32"/>
    <cellStyle name="표준 27" xfId="33"/>
    <cellStyle name="표준 28" xfId="34"/>
    <cellStyle name="표준 29" xfId="35"/>
    <cellStyle name="표준 3" xfId="36"/>
    <cellStyle name="표준 3 2" xfId="37"/>
    <cellStyle name="표준 3 3" xfId="38"/>
    <cellStyle name="표준 3 4" xfId="39"/>
    <cellStyle name="표준 3 5" xfId="40"/>
    <cellStyle name="표준 3 6" xfId="41"/>
    <cellStyle name="표준 3 7" xfId="42"/>
    <cellStyle name="표준 3 8" xfId="43"/>
    <cellStyle name="표준 30" xfId="44"/>
    <cellStyle name="표준 4" xfId="45"/>
    <cellStyle name="표준 4 2" xfId="46"/>
    <cellStyle name="표준 4 3" xfId="47"/>
    <cellStyle name="표준 4 4" xfId="48"/>
    <cellStyle name="표준 4 5" xfId="49"/>
    <cellStyle name="표준 4 6" xfId="50"/>
    <cellStyle name="표준 4 7" xfId="51"/>
    <cellStyle name="표준 5" xfId="52"/>
    <cellStyle name="표준 5 2" xfId="53"/>
    <cellStyle name="표준 5 3" xfId="54"/>
    <cellStyle name="표준 5 4" xfId="55"/>
    <cellStyle name="표준 5 5" xfId="56"/>
    <cellStyle name="표준 6" xfId="57"/>
    <cellStyle name="표준 6 2" xfId="58"/>
    <cellStyle name="표준 7" xfId="59"/>
    <cellStyle name="표준 7 2" xfId="60"/>
    <cellStyle name="표준 8" xfId="61"/>
    <cellStyle name="표준 8 2" xfId="62"/>
    <cellStyle name="표준 9" xfId="63"/>
    <cellStyle name="표준 9 2" xfId="64"/>
    <cellStyle name="표준 9 3" xfId="65"/>
    <cellStyle name="표준 9 4" xfId="66"/>
    <cellStyle name="표준 9 5" xfId="67"/>
    <cellStyle name="하이퍼링크" xfId="68"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externalLinks/externalLink1.xml" Type="http://schemas.openxmlformats.org/officeDocument/2006/relationships/externalLink"/><Relationship Id="rId16" Target="theme/theme1.xml" Type="http://schemas.openxmlformats.org/officeDocument/2006/relationships/theme"/><Relationship Id="rId17" Target="styles.xml" Type="http://schemas.openxmlformats.org/officeDocument/2006/relationships/styles"/><Relationship Id="rId18" Target="sharedStrings.xml" Type="http://schemas.openxmlformats.org/officeDocument/2006/relationships/sharedStrings"/><Relationship Id="rId19"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2</xdr:col>
      <xdr:colOff>76200</xdr:colOff>
      <xdr:row>16</xdr:row>
      <xdr:rowOff>0</xdr:rowOff>
    </xdr:from>
    <xdr:to>
      <xdr:col>2</xdr:col>
      <xdr:colOff>247650</xdr:colOff>
      <xdr:row>16</xdr:row>
      <xdr:rowOff>0</xdr:rowOff>
    </xdr:to>
    <xdr:sp macro="" textlink="">
      <xdr:nvSpPr>
        <xdr:cNvPr id="234497" name="Text Box 1"/>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498" name="Text Box 2"/>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0" name="Text Box 4"/>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1" name="Text Box 5"/>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2" name="Text Box 6"/>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16</xdr:row>
      <xdr:rowOff>0</xdr:rowOff>
    </xdr:from>
    <xdr:to>
      <xdr:col>2</xdr:col>
      <xdr:colOff>247650</xdr:colOff>
      <xdr:row>16</xdr:row>
      <xdr:rowOff>0</xdr:rowOff>
    </xdr:to>
    <xdr:sp macro="" textlink="">
      <xdr:nvSpPr>
        <xdr:cNvPr id="234503" name="Text Box 7"/>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16</xdr:row>
      <xdr:rowOff>0</xdr:rowOff>
    </xdr:from>
    <xdr:to>
      <xdr:col>2</xdr:col>
      <xdr:colOff>247650</xdr:colOff>
      <xdr:row>16</xdr:row>
      <xdr:rowOff>0</xdr:rowOff>
    </xdr:to>
    <xdr:sp macro="" textlink="">
      <xdr:nvSpPr>
        <xdr:cNvPr id="234504" name="Text Box 8"/>
        <xdr:cNvSpPr txBox="1">
          <a:spLocks noChangeArrowheads="1"/>
        </xdr:cNvSpPr>
      </xdr:nvSpPr>
      <xdr:spPr bwMode="auto">
        <a:xfrm>
          <a:off x="228600"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13</xdr:row>
      <xdr:rowOff>0</xdr:rowOff>
    </xdr:from>
    <xdr:to>
      <xdr:col>2</xdr:col>
      <xdr:colOff>247650</xdr:colOff>
      <xdr:row>13</xdr:row>
      <xdr:rowOff>0</xdr:rowOff>
    </xdr:to>
    <xdr:sp macro="" textlink="">
      <xdr:nvSpPr>
        <xdr:cNvPr id="234505" name="Text Box 9"/>
        <xdr:cNvSpPr txBox="1">
          <a:spLocks noChangeArrowheads="1"/>
        </xdr:cNvSpPr>
      </xdr:nvSpPr>
      <xdr:spPr bwMode="auto">
        <a:xfrm>
          <a:off x="228600"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6" name="Text Box 10"/>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7" name="Text Box 11"/>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12</xdr:row>
      <xdr:rowOff>0</xdr:rowOff>
    </xdr:from>
    <xdr:to>
      <xdr:col>2</xdr:col>
      <xdr:colOff>247650</xdr:colOff>
      <xdr:row>12</xdr:row>
      <xdr:rowOff>0</xdr:rowOff>
    </xdr:to>
    <xdr:sp macro="" textlink="">
      <xdr:nvSpPr>
        <xdr:cNvPr id="234508" name="Text Box 12"/>
        <xdr:cNvSpPr txBox="1">
          <a:spLocks noChangeArrowheads="1"/>
        </xdr:cNvSpPr>
      </xdr:nvSpPr>
      <xdr:spPr bwMode="auto">
        <a:xfrm>
          <a:off x="228600"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09" name="Text Box 13"/>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0" name="Text Box 14"/>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1" name="Text Box 15"/>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2" name="Text Box 16"/>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3" name="Text Box 17"/>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14" name="Text Box 18"/>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14</xdr:row>
      <xdr:rowOff>0</xdr:rowOff>
    </xdr:from>
    <xdr:to>
      <xdr:col>2</xdr:col>
      <xdr:colOff>247650</xdr:colOff>
      <xdr:row>14</xdr:row>
      <xdr:rowOff>0</xdr:rowOff>
    </xdr:to>
    <xdr:sp macro="" textlink="">
      <xdr:nvSpPr>
        <xdr:cNvPr id="234515" name="Text Box 19"/>
        <xdr:cNvSpPr txBox="1">
          <a:spLocks noChangeArrowheads="1"/>
        </xdr:cNvSpPr>
      </xdr:nvSpPr>
      <xdr:spPr bwMode="auto">
        <a:xfrm>
          <a:off x="228600"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6" name="Text Box 20"/>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7" name="Text Box 21"/>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8" name="Text Box 22"/>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31</xdr:row>
      <xdr:rowOff>0</xdr:rowOff>
    </xdr:from>
    <xdr:to>
      <xdr:col>2</xdr:col>
      <xdr:colOff>247650</xdr:colOff>
      <xdr:row>31</xdr:row>
      <xdr:rowOff>0</xdr:rowOff>
    </xdr:to>
    <xdr:sp macro="" textlink="">
      <xdr:nvSpPr>
        <xdr:cNvPr id="234519" name="Text Box 23"/>
        <xdr:cNvSpPr txBox="1">
          <a:spLocks noChangeArrowheads="1"/>
        </xdr:cNvSpPr>
      </xdr:nvSpPr>
      <xdr:spPr bwMode="auto">
        <a:xfrm>
          <a:off x="228600"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0" name="Text Box 24"/>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1" name="Text Box 25"/>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2" name="Text Box 26"/>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3" name="Text Box 27"/>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4" name="Text Box 28"/>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5" name="Text Box 29"/>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6" name="Text Box 30"/>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29</xdr:row>
      <xdr:rowOff>0</xdr:rowOff>
    </xdr:from>
    <xdr:to>
      <xdr:col>2</xdr:col>
      <xdr:colOff>247650</xdr:colOff>
      <xdr:row>29</xdr:row>
      <xdr:rowOff>0</xdr:rowOff>
    </xdr:to>
    <xdr:sp macro="" textlink="">
      <xdr:nvSpPr>
        <xdr:cNvPr id="234527" name="Text Box 31"/>
        <xdr:cNvSpPr txBox="1">
          <a:spLocks noChangeArrowheads="1"/>
        </xdr:cNvSpPr>
      </xdr:nvSpPr>
      <xdr:spPr bwMode="auto">
        <a:xfrm>
          <a:off x="228600"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28" name="Text Box 32"/>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29" name="Text Box 33"/>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0" name="Text Box 34"/>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1" name="Text Box 35"/>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2" name="Text Box 36"/>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3" name="Text Box 37"/>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4" name="Text Box 38"/>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24</xdr:row>
      <xdr:rowOff>0</xdr:rowOff>
    </xdr:from>
    <xdr:to>
      <xdr:col>2</xdr:col>
      <xdr:colOff>247650</xdr:colOff>
      <xdr:row>24</xdr:row>
      <xdr:rowOff>0</xdr:rowOff>
    </xdr:to>
    <xdr:sp macro="" textlink="">
      <xdr:nvSpPr>
        <xdr:cNvPr id="234535" name="Text Box 39"/>
        <xdr:cNvSpPr txBox="1">
          <a:spLocks noChangeArrowheads="1"/>
        </xdr:cNvSpPr>
      </xdr:nvSpPr>
      <xdr:spPr bwMode="auto">
        <a:xfrm>
          <a:off x="228600"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6" name="Text Box 4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7" name="Text Box 4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8" name="Text Box 4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39" name="Text Box 4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0" name="Text Box 4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1" name="Text Box 4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2" name="Text Box 4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3" name="Text Box 4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4" name="Text Box 4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5" name="Text Box 4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6" name="Text Box 5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7" name="Text Box 5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8" name="Text Box 5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49" name="Text Box 5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0" name="Text Box 5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1" name="Text Box 5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2" name="Text Box 5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3" name="Text Box 5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4" name="Text Box 5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5" name="Text Box 5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6" name="Text Box 6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7" name="Text Box 6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8" name="Text Box 62"/>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59" name="Text Box 63"/>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0" name="Text Box 64"/>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1" name="Text Box 65"/>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2" name="Text Box 66"/>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3" name="Text Box 67"/>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4" name="Text Box 68"/>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5" name="Text Box 69"/>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6" name="Text Box 70"/>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33</xdr:row>
      <xdr:rowOff>0</xdr:rowOff>
    </xdr:from>
    <xdr:to>
      <xdr:col>2</xdr:col>
      <xdr:colOff>247650</xdr:colOff>
      <xdr:row>33</xdr:row>
      <xdr:rowOff>0</xdr:rowOff>
    </xdr:to>
    <xdr:sp macro="" textlink="">
      <xdr:nvSpPr>
        <xdr:cNvPr id="234567" name="Text Box 71"/>
        <xdr:cNvSpPr txBox="1">
          <a:spLocks noChangeArrowheads="1"/>
        </xdr:cNvSpPr>
      </xdr:nvSpPr>
      <xdr:spPr bwMode="auto">
        <a:xfrm>
          <a:off x="228600"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68" name="Text Box 72"/>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69" name="Text Box 73"/>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1" name="Text Box 75"/>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2" name="Text Box 76"/>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3" name="Text Box 77"/>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74" name="Text Box 78"/>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16</xdr:row>
      <xdr:rowOff>0</xdr:rowOff>
    </xdr:from>
    <xdr:to>
      <xdr:col>17</xdr:col>
      <xdr:colOff>247650</xdr:colOff>
      <xdr:row>16</xdr:row>
      <xdr:rowOff>0</xdr:rowOff>
    </xdr:to>
    <xdr:sp macro="" textlink="">
      <xdr:nvSpPr>
        <xdr:cNvPr id="234575" name="Text Box 79"/>
        <xdr:cNvSpPr txBox="1">
          <a:spLocks noChangeArrowheads="1"/>
        </xdr:cNvSpPr>
      </xdr:nvSpPr>
      <xdr:spPr bwMode="auto">
        <a:xfrm>
          <a:off x="7115175" y="41148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13</xdr:row>
      <xdr:rowOff>0</xdr:rowOff>
    </xdr:from>
    <xdr:to>
      <xdr:col>17</xdr:col>
      <xdr:colOff>247650</xdr:colOff>
      <xdr:row>13</xdr:row>
      <xdr:rowOff>0</xdr:rowOff>
    </xdr:to>
    <xdr:sp macro="" textlink="">
      <xdr:nvSpPr>
        <xdr:cNvPr id="234576" name="Text Box 80"/>
        <xdr:cNvSpPr txBox="1">
          <a:spLocks noChangeArrowheads="1"/>
        </xdr:cNvSpPr>
      </xdr:nvSpPr>
      <xdr:spPr bwMode="auto">
        <a:xfrm>
          <a:off x="7115175" y="34575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7" name="Text Box 81"/>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8" name="Text Box 82"/>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12</xdr:row>
      <xdr:rowOff>0</xdr:rowOff>
    </xdr:from>
    <xdr:to>
      <xdr:col>17</xdr:col>
      <xdr:colOff>247650</xdr:colOff>
      <xdr:row>12</xdr:row>
      <xdr:rowOff>0</xdr:rowOff>
    </xdr:to>
    <xdr:sp macro="" textlink="">
      <xdr:nvSpPr>
        <xdr:cNvPr id="234579" name="Text Box 83"/>
        <xdr:cNvSpPr txBox="1">
          <a:spLocks noChangeArrowheads="1"/>
        </xdr:cNvSpPr>
      </xdr:nvSpPr>
      <xdr:spPr bwMode="auto">
        <a:xfrm>
          <a:off x="7115175" y="32385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0" name="Text Box 84"/>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1" name="Text Box 85"/>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2" name="Text Box 86"/>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3" name="Text Box 87"/>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4" name="Text Box 88"/>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5" name="Text Box 89"/>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14</xdr:row>
      <xdr:rowOff>0</xdr:rowOff>
    </xdr:from>
    <xdr:to>
      <xdr:col>17</xdr:col>
      <xdr:colOff>247650</xdr:colOff>
      <xdr:row>14</xdr:row>
      <xdr:rowOff>0</xdr:rowOff>
    </xdr:to>
    <xdr:sp macro="" textlink="">
      <xdr:nvSpPr>
        <xdr:cNvPr id="234586" name="Text Box 90"/>
        <xdr:cNvSpPr txBox="1">
          <a:spLocks noChangeArrowheads="1"/>
        </xdr:cNvSpPr>
      </xdr:nvSpPr>
      <xdr:spPr bwMode="auto">
        <a:xfrm>
          <a:off x="7115175" y="367665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7" name="Text Box 91"/>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8" name="Text Box 92"/>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89" name="Text Box 93"/>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31</xdr:row>
      <xdr:rowOff>0</xdr:rowOff>
    </xdr:from>
    <xdr:to>
      <xdr:col>17</xdr:col>
      <xdr:colOff>247650</xdr:colOff>
      <xdr:row>31</xdr:row>
      <xdr:rowOff>0</xdr:rowOff>
    </xdr:to>
    <xdr:sp macro="" textlink="">
      <xdr:nvSpPr>
        <xdr:cNvPr id="234590" name="Text Box 94"/>
        <xdr:cNvSpPr txBox="1">
          <a:spLocks noChangeArrowheads="1"/>
        </xdr:cNvSpPr>
      </xdr:nvSpPr>
      <xdr:spPr bwMode="auto">
        <a:xfrm>
          <a:off x="7115175" y="74009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1" name="Text Box 95"/>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2" name="Text Box 96"/>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3" name="Text Box 97"/>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4" name="Text Box 98"/>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5" name="Text Box 99"/>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6" name="Text Box 100"/>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7" name="Text Box 101"/>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29</xdr:row>
      <xdr:rowOff>0</xdr:rowOff>
    </xdr:from>
    <xdr:to>
      <xdr:col>17</xdr:col>
      <xdr:colOff>247650</xdr:colOff>
      <xdr:row>29</xdr:row>
      <xdr:rowOff>0</xdr:rowOff>
    </xdr:to>
    <xdr:sp macro="" textlink="">
      <xdr:nvSpPr>
        <xdr:cNvPr id="234598" name="Text Box 102"/>
        <xdr:cNvSpPr txBox="1">
          <a:spLocks noChangeArrowheads="1"/>
        </xdr:cNvSpPr>
      </xdr:nvSpPr>
      <xdr:spPr bwMode="auto">
        <a:xfrm>
          <a:off x="7115175" y="69627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599" name="Text Box 103"/>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0" name="Text Box 104"/>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1" name="Text Box 105"/>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2" name="Text Box 106"/>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3" name="Text Box 107"/>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4" name="Text Box 108"/>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5" name="Text Box 109"/>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24</xdr:row>
      <xdr:rowOff>0</xdr:rowOff>
    </xdr:from>
    <xdr:to>
      <xdr:col>17</xdr:col>
      <xdr:colOff>247650</xdr:colOff>
      <xdr:row>24</xdr:row>
      <xdr:rowOff>0</xdr:rowOff>
    </xdr:to>
    <xdr:sp macro="" textlink="">
      <xdr:nvSpPr>
        <xdr:cNvPr id="234606" name="Text Box 110"/>
        <xdr:cNvSpPr txBox="1">
          <a:spLocks noChangeArrowheads="1"/>
        </xdr:cNvSpPr>
      </xdr:nvSpPr>
      <xdr:spPr bwMode="auto">
        <a:xfrm>
          <a:off x="7115175" y="5867400"/>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7" name="Text Box 11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8" name="Text Box 11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09" name="Text Box 11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0" name="Text Box 11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1" name="Text Box 11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2" name="Text Box 11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3" name="Text Box 11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4" name="Text Box 11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5" name="Text Box 11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6" name="Text Box 12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7" name="Text Box 12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8" name="Text Box 12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19" name="Text Box 12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0" name="Text Box 12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1" name="Text Box 12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2" name="Text Box 12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3" name="Text Box 12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4" name="Text Box 12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5" name="Text Box 12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6" name="Text Box 13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7" name="Text Box 13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8" name="Text Box 13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29" name="Text Box 133"/>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0" name="Text Box 134"/>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1" name="Text Box 135"/>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2" name="Text Box 136"/>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3" name="Text Box 137"/>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4" name="Text Box 138"/>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5" name="Text Box 139"/>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6" name="Text Box 140"/>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7" name="Text Box 141"/>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17</xdr:col>
      <xdr:colOff>76200</xdr:colOff>
      <xdr:row>33</xdr:row>
      <xdr:rowOff>0</xdr:rowOff>
    </xdr:from>
    <xdr:to>
      <xdr:col>17</xdr:col>
      <xdr:colOff>247650</xdr:colOff>
      <xdr:row>33</xdr:row>
      <xdr:rowOff>0</xdr:rowOff>
    </xdr:to>
    <xdr:sp macro="" textlink="">
      <xdr:nvSpPr>
        <xdr:cNvPr id="234638" name="Text Box 142"/>
        <xdr:cNvSpPr txBox="1">
          <a:spLocks noChangeArrowheads="1"/>
        </xdr:cNvSpPr>
      </xdr:nvSpPr>
      <xdr:spPr bwMode="auto">
        <a:xfrm>
          <a:off x="7115175" y="783907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39" name="Text Box 143"/>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40" name="Text Box 144"/>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76200</xdr:colOff>
      <xdr:row>15</xdr:row>
      <xdr:rowOff>0</xdr:rowOff>
    </xdr:from>
    <xdr:to>
      <xdr:col>2</xdr:col>
      <xdr:colOff>247650</xdr:colOff>
      <xdr:row>15</xdr:row>
      <xdr:rowOff>0</xdr:rowOff>
    </xdr:to>
    <xdr:sp macro="" textlink="">
      <xdr:nvSpPr>
        <xdr:cNvPr id="234641" name="Text Box 145"/>
        <xdr:cNvSpPr txBox="1">
          <a:spLocks noChangeArrowheads="1"/>
        </xdr:cNvSpPr>
      </xdr:nvSpPr>
      <xdr:spPr bwMode="auto">
        <a:xfrm>
          <a:off x="228600" y="3895725"/>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strike="noStrike">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48" name="Text Box 4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49" name="Text Box 4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0" name="Text Box 4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1" name="Text Box 4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2" name="Text Box 4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3" name="Text Box 4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4" name="Text Box 4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5" name="Text Box 4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6" name="Text Box 4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7" name="Text Box 4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8" name="Text Box 5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59" name="Text Box 5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0" name="Text Box 5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1" name="Text Box 5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2" name="Text Box 5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3" name="Text Box 5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4" name="Text Box 5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5" name="Text Box 5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6" name="Text Box 5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7" name="Text Box 5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8" name="Text Box 6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69" name="Text Box 6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0" name="Text Box 62"/>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1" name="Text Box 63"/>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2" name="Text Box 64"/>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3" name="Text Box 65"/>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4" name="Text Box 66"/>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5" name="Text Box 67"/>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6" name="Text Box 68"/>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7" name="Text Box 69"/>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8" name="Text Box 70"/>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twoCellAnchor>
    <xdr:from>
      <xdr:col>2</xdr:col>
      <xdr:colOff>74613</xdr:colOff>
      <xdr:row>34</xdr:row>
      <xdr:rowOff>4762</xdr:rowOff>
    </xdr:from>
    <xdr:to>
      <xdr:col>2</xdr:col>
      <xdr:colOff>246063</xdr:colOff>
      <xdr:row>34</xdr:row>
      <xdr:rowOff>4762</xdr:rowOff>
    </xdr:to>
    <xdr:sp macro="" textlink="">
      <xdr:nvSpPr>
        <xdr:cNvPr id="179" name="Text Box 71"/>
        <xdr:cNvSpPr txBox="1">
          <a:spLocks noChangeArrowheads="1"/>
        </xdr:cNvSpPr>
      </xdr:nvSpPr>
      <xdr:spPr bwMode="auto">
        <a:xfrm>
          <a:off x="74613" y="8367712"/>
          <a:ext cx="171450" cy="0"/>
        </a:xfrm>
        <a:prstGeom prst="rect">
          <a:avLst/>
        </a:prstGeom>
        <a:noFill/>
        <a:ln w="9525">
          <a:noFill/>
          <a:miter lim="800000"/>
          <a:headEnd/>
          <a:tailEnd/>
        </a:ln>
      </xdr:spPr>
      <xdr:txBody>
        <a:bodyPr vertOverflow="clip" wrap="square" lIns="36576" tIns="18288" rIns="0" bIns="0" anchor="t" upright="1"/>
        <a:lstStyle/>
        <a:p>
          <a:pPr algn="l" rtl="0">
            <a:defRPr sz="1000"/>
          </a:pPr>
          <a:r>
            <a:rPr lang="en-US" altLang="ko-KR" sz="1100" b="0" i="0" u="none" strike="noStrike" baseline="0">
              <a:solidFill>
                <a:srgbClr val="000000"/>
              </a:solidFill>
              <a:latin typeface="돋움"/>
              <a:ea typeface="돋움"/>
            </a:rPr>
            <a:t>+</a:t>
          </a:r>
        </a:p>
      </xdr:txBody>
    </xdr:sp>
    <xdr:clientData/>
  </xdr:twoCellAnchor>
</xdr:wsDr>
</file>

<file path=xl/externalLinks/_rels/externalLink1.xml.rels><?xml version="1.0" encoding="UTF-8" standalone="yes"?><Relationships xmlns="http://schemas.openxmlformats.org/package/2006/relationships"><Relationship Id="rId1" Target="file://///&#44608;&#49892;&#51109;/d/&#51116;&#44032;&#48373;&#51648;&#49884;&#49444;/&#51116;&#44032;&#49884;&#49444;(2004)/&#51116;&#44032;&#49884;&#49444;&#54788;&#54889;/&#49436;&#50872;&#49884;&#51116;&#44032;&#49884;&#49444;&#54788;&#54889;(04&#49688;&#49884;&#48320;&#44221;).xls"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년현황"/>
      <sheetName val="구별현황(시설)"/>
      <sheetName val="구별현황(인원)"/>
      <sheetName val="주간보호"/>
      <sheetName val="단기보호"/>
      <sheetName val="봉사원파견"/>
      <sheetName val="주간치매"/>
      <sheetName val="주간병설"/>
      <sheetName val="단"/>
      <sheetName val="가"/>
      <sheetName val="봉사원파견 (2)"/>
    </sheetNames>
    <sheetDataSet>
      <sheetData sheetId="0"/>
      <sheetData sheetId="1"/>
      <sheetData sheetId="2"/>
      <sheetData sheetId="3">
        <row r="6">
          <cell r="D6" t="str">
            <v>일반</v>
          </cell>
        </row>
        <row r="7">
          <cell r="D7" t="str">
            <v>일반</v>
          </cell>
        </row>
        <row r="8">
          <cell r="D8" t="str">
            <v>일반</v>
          </cell>
        </row>
        <row r="9">
          <cell r="D9" t="str">
            <v>일반</v>
          </cell>
        </row>
        <row r="10">
          <cell r="D10" t="str">
            <v>일반</v>
          </cell>
        </row>
        <row r="11">
          <cell r="D11" t="str">
            <v>일반</v>
          </cell>
        </row>
        <row r="12">
          <cell r="D12" t="str">
            <v>일반</v>
          </cell>
        </row>
        <row r="13">
          <cell r="D13" t="str">
            <v>일반</v>
          </cell>
        </row>
        <row r="14">
          <cell r="D14" t="str">
            <v>일반</v>
          </cell>
        </row>
        <row r="15">
          <cell r="D15" t="str">
            <v>일반</v>
          </cell>
        </row>
        <row r="16">
          <cell r="D16" t="str">
            <v>일반</v>
          </cell>
        </row>
        <row r="17">
          <cell r="D17" t="str">
            <v>일반</v>
          </cell>
        </row>
        <row r="18">
          <cell r="D18" t="str">
            <v>일반</v>
          </cell>
        </row>
        <row r="19">
          <cell r="D19" t="str">
            <v>일반</v>
          </cell>
        </row>
        <row r="20">
          <cell r="D20" t="str">
            <v>일반</v>
          </cell>
        </row>
        <row r="21">
          <cell r="D21" t="str">
            <v>일반</v>
          </cell>
        </row>
        <row r="22">
          <cell r="D22" t="str">
            <v>일반</v>
          </cell>
        </row>
        <row r="23">
          <cell r="D23" t="str">
            <v>일반</v>
          </cell>
        </row>
        <row r="24">
          <cell r="D24" t="str">
            <v>일반</v>
          </cell>
        </row>
        <row r="25">
          <cell r="D25" t="str">
            <v>일반</v>
          </cell>
        </row>
        <row r="26">
          <cell r="D26" t="str">
            <v>일반</v>
          </cell>
        </row>
        <row r="27">
          <cell r="D27" t="str">
            <v>일반</v>
          </cell>
        </row>
        <row r="28">
          <cell r="D28" t="str">
            <v>일반</v>
          </cell>
        </row>
        <row r="29">
          <cell r="D29" t="str">
            <v>일반</v>
          </cell>
        </row>
        <row r="30">
          <cell r="D30" t="str">
            <v>치매</v>
          </cell>
        </row>
        <row r="31">
          <cell r="D31" t="str">
            <v>치매</v>
          </cell>
        </row>
        <row r="32">
          <cell r="D32" t="str">
            <v>치매</v>
          </cell>
        </row>
        <row r="33">
          <cell r="D33" t="str">
            <v>치매</v>
          </cell>
        </row>
        <row r="34">
          <cell r="D34" t="str">
            <v>치매</v>
          </cell>
        </row>
        <row r="35">
          <cell r="D35" t="str">
            <v>치매</v>
          </cell>
        </row>
        <row r="36">
          <cell r="D36" t="str">
            <v>치매</v>
          </cell>
        </row>
        <row r="37">
          <cell r="D37" t="str">
            <v>치매</v>
          </cell>
        </row>
        <row r="38">
          <cell r="D38" t="str">
            <v>치매</v>
          </cell>
        </row>
        <row r="39">
          <cell r="D39" t="str">
            <v>치매</v>
          </cell>
        </row>
        <row r="40">
          <cell r="D40" t="str">
            <v>치매</v>
          </cell>
        </row>
        <row r="41">
          <cell r="D41" t="str">
            <v>치매</v>
          </cell>
        </row>
        <row r="42">
          <cell r="D42" t="str">
            <v>치매</v>
          </cell>
        </row>
        <row r="43">
          <cell r="D43" t="str">
            <v>치매</v>
          </cell>
        </row>
        <row r="44">
          <cell r="D44" t="str">
            <v>치매</v>
          </cell>
        </row>
        <row r="45">
          <cell r="D45" t="str">
            <v>치매</v>
          </cell>
        </row>
        <row r="46">
          <cell r="D46" t="str">
            <v>치매</v>
          </cell>
        </row>
        <row r="47">
          <cell r="D47" t="str">
            <v>치매</v>
          </cell>
        </row>
        <row r="48">
          <cell r="D48" t="str">
            <v>치매</v>
          </cell>
        </row>
        <row r="49">
          <cell r="D49" t="str">
            <v>치매</v>
          </cell>
        </row>
        <row r="50">
          <cell r="D50" t="str">
            <v>치매</v>
          </cell>
        </row>
        <row r="55">
          <cell r="D55" t="str">
            <v>치매</v>
          </cell>
        </row>
        <row r="56">
          <cell r="D56" t="str">
            <v>치매</v>
          </cell>
        </row>
        <row r="57">
          <cell r="D57" t="str">
            <v>치매</v>
          </cell>
        </row>
        <row r="58">
          <cell r="D58" t="str">
            <v>치매</v>
          </cell>
        </row>
        <row r="59">
          <cell r="D59" t="str">
            <v>치매</v>
          </cell>
        </row>
        <row r="60">
          <cell r="D60" t="str">
            <v>치매</v>
          </cell>
        </row>
        <row r="61">
          <cell r="D61" t="str">
            <v>치매</v>
          </cell>
        </row>
        <row r="62">
          <cell r="D62" t="str">
            <v>치매</v>
          </cell>
        </row>
        <row r="63">
          <cell r="D63" t="str">
            <v>치매</v>
          </cell>
        </row>
        <row r="64">
          <cell r="D64" t="str">
            <v>치매</v>
          </cell>
        </row>
        <row r="65">
          <cell r="D65" t="str">
            <v>치매</v>
          </cell>
        </row>
        <row r="66">
          <cell r="D66" t="str">
            <v>일반</v>
          </cell>
        </row>
        <row r="67">
          <cell r="D67" t="str">
            <v>일반</v>
          </cell>
        </row>
        <row r="68">
          <cell r="D68" t="str">
            <v>일반</v>
          </cell>
        </row>
        <row r="69">
          <cell r="D69" t="str">
            <v>일반</v>
          </cell>
        </row>
        <row r="70">
          <cell r="D70" t="str">
            <v>일반</v>
          </cell>
        </row>
        <row r="71">
          <cell r="D71" t="str">
            <v>일반</v>
          </cell>
        </row>
        <row r="72">
          <cell r="D72" t="str">
            <v>일반</v>
          </cell>
        </row>
        <row r="73">
          <cell r="D73" t="str">
            <v>일반</v>
          </cell>
        </row>
        <row r="74">
          <cell r="D74" t="str">
            <v>일반</v>
          </cell>
        </row>
        <row r="75">
          <cell r="D75" t="str">
            <v>일반</v>
          </cell>
        </row>
        <row r="76">
          <cell r="D76" t="str">
            <v>일반</v>
          </cell>
        </row>
        <row r="77">
          <cell r="D77" t="str">
            <v>일반</v>
          </cell>
        </row>
        <row r="78">
          <cell r="D78" t="str">
            <v>일반</v>
          </cell>
        </row>
        <row r="79">
          <cell r="D79" t="str">
            <v>일반</v>
          </cell>
        </row>
      </sheetData>
      <sheetData sheetId="4"/>
      <sheetData sheetId="5">
        <row r="43">
          <cell r="B43" t="str">
            <v>관할구</v>
          </cell>
        </row>
        <row r="44">
          <cell r="B44" t="str">
            <v>영등포구</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tabSelected="1" view="pageBreakPreview" zoomScaleNormal="100" zoomScaleSheetLayoutView="100" workbookViewId="0">
      <selection activeCell="I9" sqref="I9"/>
    </sheetView>
  </sheetViews>
  <sheetFormatPr defaultRowHeight="13.5"/>
  <cols>
    <col min="1" max="1" customWidth="true" style="6" width="1.88671875" collapsed="true"/>
    <col min="2" max="2" customWidth="true" style="6" width="4.109375" collapsed="true"/>
    <col min="3" max="3" customWidth="true" style="6" width="3.6640625" collapsed="true"/>
    <col min="4" max="4" customWidth="true" style="6" width="37.109375" collapsed="true"/>
    <col min="5" max="5" customWidth="true" style="6" width="3.77734375" collapsed="true"/>
    <col min="6" max="6" customWidth="true" style="6" width="35.109375" collapsed="true"/>
    <col min="7" max="7" customWidth="true" style="6" width="1.21875" collapsed="true"/>
    <col min="8" max="8" customWidth="true" style="6" width="5.44140625" collapsed="true"/>
    <col min="9" max="16384" style="6" width="8.88671875" collapsed="true"/>
  </cols>
  <sheetData>
    <row r="1" spans="1:8" s="9" customFormat="1" ht="18.75" thickBot="1">
      <c r="A1" s="69"/>
      <c r="B1" s="20"/>
      <c r="C1" s="20"/>
      <c r="D1" s="20"/>
      <c r="E1" s="20"/>
      <c r="H1" s="9">
        <v>997</v>
      </c>
    </row>
    <row r="2" spans="1:8" s="9" customFormat="1" ht="17.25">
      <c r="A2" s="21"/>
      <c r="B2" s="22"/>
      <c r="C2" s="23"/>
      <c r="D2" s="24"/>
      <c r="E2" s="25"/>
      <c r="F2" s="24"/>
      <c r="G2" s="22"/>
      <c r="H2" s="26"/>
    </row>
    <row r="3" spans="1:8" s="9" customFormat="1" ht="31.5">
      <c r="A3" s="432" t="s">
        <v>389</v>
      </c>
      <c r="B3" s="433"/>
      <c r="C3" s="433"/>
      <c r="D3" s="433"/>
      <c r="E3" s="433"/>
      <c r="F3" s="433"/>
      <c r="G3" s="433"/>
      <c r="H3" s="434"/>
    </row>
    <row r="4" spans="1:8" s="9" customFormat="1" ht="18" thickBot="1">
      <c r="A4" s="27"/>
      <c r="B4" s="28"/>
      <c r="C4" s="29"/>
      <c r="D4" s="30"/>
      <c r="E4" s="31"/>
      <c r="F4" s="30"/>
      <c r="G4" s="28"/>
      <c r="H4" s="32"/>
    </row>
    <row r="5" spans="1:8" s="9" customFormat="1" ht="17.25">
      <c r="A5" s="33"/>
      <c r="B5" s="34"/>
      <c r="C5" s="35"/>
      <c r="D5" s="36"/>
      <c r="E5" s="37"/>
      <c r="F5" s="36"/>
      <c r="G5" s="34"/>
      <c r="H5" s="38"/>
    </row>
    <row r="6" spans="1:8" s="9" customFormat="1" ht="31.5">
      <c r="A6" s="39"/>
      <c r="B6" s="435" t="s">
        <v>325</v>
      </c>
      <c r="C6" s="435"/>
      <c r="D6" s="436"/>
      <c r="E6" s="40"/>
      <c r="F6" s="41" t="s">
        <v>326</v>
      </c>
      <c r="G6" s="42"/>
      <c r="H6" s="43"/>
    </row>
    <row r="7" spans="1:8" s="9" customFormat="1" ht="17.25">
      <c r="A7" s="44"/>
      <c r="B7" s="45"/>
      <c r="C7" s="68"/>
      <c r="D7" s="46"/>
      <c r="E7" s="47"/>
      <c r="F7" s="46"/>
      <c r="G7" s="45"/>
      <c r="H7" s="43"/>
    </row>
    <row r="8" spans="1:8" ht="20.25">
      <c r="A8" s="44"/>
      <c r="B8" s="67"/>
      <c r="C8" s="439" t="s">
        <v>339</v>
      </c>
      <c r="D8" s="440"/>
      <c r="E8" s="49"/>
      <c r="F8" s="50" t="s">
        <v>329</v>
      </c>
      <c r="G8" s="51"/>
      <c r="H8" s="43"/>
    </row>
    <row r="9" spans="1:8" ht="20.25">
      <c r="A9" s="44"/>
      <c r="B9" s="67"/>
      <c r="C9" s="437" t="s">
        <v>340</v>
      </c>
      <c r="D9" s="438"/>
      <c r="E9" s="52"/>
      <c r="F9" s="50" t="s">
        <v>330</v>
      </c>
      <c r="G9" s="51"/>
      <c r="H9" s="43"/>
    </row>
    <row r="10" spans="1:8" ht="20.25">
      <c r="A10" s="44"/>
      <c r="B10" s="67"/>
      <c r="C10" s="437" t="s">
        <v>341</v>
      </c>
      <c r="D10" s="438"/>
      <c r="E10" s="52"/>
      <c r="F10" s="50" t="s">
        <v>331</v>
      </c>
      <c r="G10" s="51"/>
      <c r="H10" s="43"/>
    </row>
    <row r="11" spans="1:8" ht="20.25">
      <c r="A11" s="44"/>
      <c r="B11" s="67"/>
      <c r="C11" s="437" t="s">
        <v>307</v>
      </c>
      <c r="D11" s="438"/>
      <c r="E11" s="52"/>
      <c r="F11" s="50" t="s">
        <v>332</v>
      </c>
      <c r="G11" s="51"/>
      <c r="H11" s="43"/>
    </row>
    <row r="12" spans="1:8" ht="20.25">
      <c r="A12" s="44"/>
      <c r="B12" s="67"/>
      <c r="C12" s="437" t="s">
        <v>344</v>
      </c>
      <c r="D12" s="438"/>
      <c r="E12" s="52"/>
      <c r="F12" s="50" t="s">
        <v>333</v>
      </c>
      <c r="G12" s="51"/>
      <c r="H12" s="43"/>
    </row>
    <row r="13" spans="1:8" ht="20.25">
      <c r="A13" s="44"/>
      <c r="B13" s="67"/>
      <c r="C13" s="441" t="s">
        <v>382</v>
      </c>
      <c r="D13" s="442"/>
      <c r="E13" s="49"/>
      <c r="F13" s="50" t="s">
        <v>383</v>
      </c>
      <c r="G13" s="51"/>
      <c r="H13" s="43"/>
    </row>
    <row r="14" spans="1:8" ht="20.25">
      <c r="A14" s="44"/>
      <c r="B14" s="67"/>
      <c r="C14" s="437" t="s">
        <v>384</v>
      </c>
      <c r="D14" s="438"/>
      <c r="E14" s="52"/>
      <c r="F14" s="50" t="s">
        <v>385</v>
      </c>
      <c r="G14" s="51"/>
      <c r="H14" s="43"/>
    </row>
    <row r="15" spans="1:8" ht="20.25">
      <c r="A15" s="44"/>
      <c r="B15" s="67"/>
      <c r="C15" s="437" t="s">
        <v>386</v>
      </c>
      <c r="D15" s="438"/>
      <c r="E15" s="52"/>
      <c r="F15" s="50" t="s">
        <v>334</v>
      </c>
      <c r="G15" s="51"/>
      <c r="H15" s="43"/>
    </row>
    <row r="16" spans="1:8" ht="20.25">
      <c r="A16" s="44"/>
      <c r="B16" s="67"/>
      <c r="C16" s="437" t="s">
        <v>343</v>
      </c>
      <c r="D16" s="438"/>
      <c r="E16" s="52"/>
      <c r="F16" s="50" t="s">
        <v>335</v>
      </c>
      <c r="G16" s="51"/>
      <c r="H16" s="43"/>
    </row>
    <row r="17" spans="1:8" ht="20.25">
      <c r="A17" s="44"/>
      <c r="B17" s="67"/>
      <c r="C17" s="437" t="s">
        <v>327</v>
      </c>
      <c r="D17" s="438"/>
      <c r="E17" s="52"/>
      <c r="F17" s="50" t="s">
        <v>336</v>
      </c>
      <c r="G17" s="51"/>
      <c r="H17" s="43"/>
    </row>
    <row r="18" spans="1:8" ht="20.25">
      <c r="A18" s="44"/>
      <c r="B18" s="67"/>
      <c r="C18" s="437" t="s">
        <v>328</v>
      </c>
      <c r="D18" s="438"/>
      <c r="E18" s="52"/>
      <c r="F18" s="50" t="s">
        <v>337</v>
      </c>
      <c r="G18" s="51"/>
      <c r="H18" s="43"/>
    </row>
    <row r="19" spans="1:8" ht="20.25">
      <c r="A19" s="44"/>
      <c r="B19" s="67"/>
      <c r="C19" s="437" t="s">
        <v>342</v>
      </c>
      <c r="D19" s="438"/>
      <c r="E19" s="52"/>
      <c r="F19" s="50" t="s">
        <v>338</v>
      </c>
      <c r="G19" s="51"/>
      <c r="H19" s="43"/>
    </row>
    <row r="20" spans="1:8" ht="20.25">
      <c r="A20" s="44"/>
      <c r="B20" s="67"/>
      <c r="C20" s="437" t="s">
        <v>363</v>
      </c>
      <c r="D20" s="438"/>
      <c r="E20" s="52"/>
      <c r="F20" s="50" t="s">
        <v>364</v>
      </c>
      <c r="G20" s="51"/>
      <c r="H20" s="43"/>
    </row>
    <row r="21" spans="1:8" ht="20.25">
      <c r="A21" s="44"/>
      <c r="B21" s="45"/>
      <c r="C21" s="53"/>
      <c r="D21" s="54"/>
      <c r="E21" s="55"/>
      <c r="F21" s="56"/>
      <c r="G21" s="57"/>
      <c r="H21" s="43"/>
    </row>
    <row r="22" spans="1:8" ht="20.25">
      <c r="A22" s="44"/>
      <c r="B22" s="45"/>
      <c r="C22" s="55"/>
      <c r="D22" s="58"/>
      <c r="E22" s="59"/>
      <c r="F22" s="58"/>
      <c r="G22" s="57"/>
      <c r="H22" s="43"/>
    </row>
    <row r="23" spans="1:8" ht="20.25">
      <c r="A23" s="44"/>
      <c r="B23" s="45"/>
      <c r="C23" s="55"/>
      <c r="D23" s="58"/>
      <c r="E23" s="59"/>
      <c r="F23" s="58"/>
      <c r="G23" s="57"/>
      <c r="H23" s="43"/>
    </row>
    <row r="24" spans="1:8" ht="31.5">
      <c r="A24" s="44"/>
      <c r="B24" s="48"/>
      <c r="C24" s="60" t="s">
        <v>323</v>
      </c>
      <c r="D24" s="60" t="s">
        <v>324</v>
      </c>
      <c r="E24" s="53"/>
      <c r="F24" s="54" t="s">
        <v>390</v>
      </c>
      <c r="G24" s="57"/>
      <c r="H24" s="43"/>
    </row>
    <row r="25" spans="1:8" ht="18" thickBot="1">
      <c r="A25" s="61"/>
      <c r="B25" s="62"/>
      <c r="C25" s="63"/>
      <c r="D25" s="64"/>
      <c r="E25" s="65"/>
      <c r="F25" s="64"/>
      <c r="G25" s="62"/>
      <c r="H25" s="66"/>
    </row>
  </sheetData>
  <mergeCells count="15">
    <mergeCell ref="C14:D14"/>
    <mergeCell ref="C13:D13"/>
    <mergeCell ref="C20:D20"/>
    <mergeCell ref="C19:D19"/>
    <mergeCell ref="C18:D18"/>
    <mergeCell ref="C17:D17"/>
    <mergeCell ref="C16:D16"/>
    <mergeCell ref="C15:D15"/>
    <mergeCell ref="A3:H3"/>
    <mergeCell ref="B6:D6"/>
    <mergeCell ref="C12:D12"/>
    <mergeCell ref="C11:D11"/>
    <mergeCell ref="C10:D10"/>
    <mergeCell ref="C9:D9"/>
    <mergeCell ref="C8:D8"/>
  </mergeCells>
  <phoneticPr fontId="2" type="noConversion"/>
  <hyperlinks>
    <hyperlink ref="C8" location="'1.국토면적및장래인구'!A1" display="1. 국토면적 및 장래인구"/>
    <hyperlink ref="C9" location="'2.조출생률및조사망률'!A1" display="2. 조출생률 및 조사망률"/>
    <hyperlink ref="C10" location="'3.실업률'!A1" display="3. 실업률"/>
    <hyperlink ref="C11" location="'4.물가지수'!A1" display="4. 물가지수"/>
    <hyperlink ref="C12" location="'5.수출ㆍ수입'!A1" display="5. 수출‧수입"/>
    <hyperlink ref="C13" location="'6.국제수지(경상수지)'!A1" display="6. 국제수지(경상수지)"/>
    <hyperlink ref="C14" location="'7.무역의존도'!A1" display="7. 무역의존도 "/>
    <hyperlink ref="C15" location="'8.수출입단가지수'!A1" display=" 8. 수출‧입 단가지수"/>
    <hyperlink ref="C16" location="'9.국민총소득(당해년가격)'!A1" display=" 9. 국민총소득(당해년가격)"/>
    <hyperlink ref="C17" location="'10.1인당국민총소득(당해년가격)'!A1" display="10. 1인당 국민총소득(당해년가격)"/>
    <hyperlink ref="C18" location="'11.국내총생산(당해년가격)'!A1" display="11. 국내총생산(당해년가격)"/>
    <hyperlink ref="C19" location="'12.경제성장률'!A1" display=" 12. 경제성장률(기준년가격 GDP)"/>
    <hyperlink ref="C20" location="'13.남북한주요경제지표'!A1" display="13. 남‧북한 주요경제지표(2011)"/>
    <hyperlink ref="C13:D13" location="'6.수출입단가지수'!A1" display="6. 수출입 단가지수"/>
    <hyperlink ref="C14:D14" location="'7.국제수지(경상수지)'!A1" display="7. 국제수지(경상수지)"/>
    <hyperlink ref="C15:D15" location="'8.무역의존도'!A1" display="8. 무역의존도"/>
  </hyperlinks>
  <pageMargins left="0.7" right="0.7" top="0.75" bottom="0.75" header="0.3" footer="0.3"/>
  <pageSetup paperSize="9" scale="82"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AC77"/>
  <sheetViews>
    <sheetView showGridLines="0" view="pageBreakPreview" zoomScaleNormal="120" zoomScaleSheetLayoutView="100" workbookViewId="0">
      <selection activeCell="S41" sqref="S41"/>
    </sheetView>
  </sheetViews>
  <sheetFormatPr defaultRowHeight="13.5"/>
  <cols>
    <col min="1" max="2" customWidth="true" style="6" width="0.6640625" collapsed="true"/>
    <col min="3" max="3" customWidth="true" style="8" width="7.33203125" collapsed="true"/>
    <col min="4" max="4" customWidth="true" style="8" width="0.5546875" collapsed="true"/>
    <col min="5" max="5" customWidth="true" style="8" width="6.109375" collapsed="true"/>
    <col min="6" max="6" customWidth="true" style="6" width="0.5546875" collapsed="true"/>
    <col min="7" max="12" customWidth="true" style="6" width="7.0" collapsed="true"/>
    <col min="13" max="13" customWidth="true" style="10" width="6.5546875" collapsed="true"/>
    <col min="14" max="14" customWidth="true" style="10" width="6.77734375" collapsed="true"/>
    <col min="15" max="15" customWidth="true" style="10" width="6.33203125" collapsed="true"/>
    <col min="16" max="16" customWidth="true" style="10" width="1.109375" collapsed="true"/>
    <col min="17" max="17" customWidth="true" style="6" width="7.33203125" collapsed="true"/>
    <col min="18" max="18" customWidth="true" style="6" width="0.5546875" collapsed="true"/>
    <col min="19" max="19" customWidth="true" style="201" width="8.33203125" collapsed="true"/>
    <col min="20" max="20" customWidth="true" style="6" width="1.21875" collapsed="true"/>
    <col min="21" max="26" customWidth="true" style="6" width="6.33203125" collapsed="true"/>
    <col min="27" max="29" customWidth="true" style="6" width="6.5546875" collapsed="true"/>
    <col min="30" max="16384" style="6" width="8.88671875" collapsed="true"/>
  </cols>
  <sheetData>
    <row r="1" spans="2:29" s="73" customFormat="1" ht="27.95" customHeight="1">
      <c r="B1" s="5"/>
      <c r="C1" s="74"/>
      <c r="D1" s="74"/>
      <c r="E1" s="74"/>
      <c r="M1" s="75"/>
      <c r="N1" s="75"/>
      <c r="O1" s="70" t="s">
        <v>391</v>
      </c>
      <c r="P1" s="71" t="s">
        <v>392</v>
      </c>
      <c r="S1" s="199"/>
      <c r="AC1" s="75"/>
    </row>
    <row r="2" spans="2:29" s="125" customFormat="1" ht="48" customHeight="1">
      <c r="B2" s="126"/>
      <c r="C2" s="446" t="s">
        <v>399</v>
      </c>
      <c r="D2" s="446"/>
      <c r="E2" s="446"/>
      <c r="F2" s="446"/>
      <c r="G2" s="446"/>
      <c r="H2" s="446"/>
      <c r="I2" s="446"/>
      <c r="J2" s="446"/>
      <c r="K2" s="446"/>
      <c r="L2" s="446"/>
      <c r="M2" s="446"/>
      <c r="N2" s="446"/>
      <c r="O2" s="446"/>
      <c r="P2" s="127"/>
      <c r="Q2" s="447" t="s">
        <v>400</v>
      </c>
      <c r="R2" s="447"/>
      <c r="S2" s="447"/>
      <c r="T2" s="447"/>
      <c r="U2" s="447"/>
      <c r="V2" s="447"/>
      <c r="W2" s="447"/>
      <c r="X2" s="447"/>
      <c r="Y2" s="447"/>
      <c r="Z2" s="447"/>
      <c r="AA2" s="447"/>
      <c r="AB2" s="447"/>
      <c r="AC2" s="447"/>
    </row>
    <row r="3" spans="2:29" s="71" customFormat="1" ht="14.1" customHeight="1" thickBot="1">
      <c r="C3" s="85" t="s">
        <v>372</v>
      </c>
      <c r="D3" s="85"/>
      <c r="E3" s="85"/>
      <c r="F3" s="85"/>
      <c r="G3" s="85"/>
      <c r="H3" s="85"/>
      <c r="I3" s="85"/>
      <c r="J3" s="85"/>
      <c r="K3" s="85"/>
      <c r="L3" s="85"/>
      <c r="M3" s="86"/>
      <c r="N3" s="86"/>
      <c r="O3" s="86"/>
      <c r="P3" s="86"/>
      <c r="Q3" s="85"/>
      <c r="R3" s="85"/>
      <c r="S3" s="200"/>
      <c r="T3" s="85"/>
      <c r="U3" s="85"/>
      <c r="V3" s="85"/>
      <c r="W3" s="85"/>
      <c r="X3" s="85"/>
      <c r="Y3" s="85"/>
      <c r="Z3" s="85"/>
      <c r="AA3" s="85"/>
      <c r="AB3" s="85"/>
      <c r="AC3" s="86" t="s">
        <v>373</v>
      </c>
    </row>
    <row r="4" spans="2:29" s="95" customFormat="1" ht="60" customHeight="1">
      <c r="B4" s="96"/>
      <c r="C4" s="448" t="s">
        <v>234</v>
      </c>
      <c r="D4" s="449"/>
      <c r="E4" s="449"/>
      <c r="F4" s="260"/>
      <c r="G4" s="453"/>
      <c r="H4" s="454"/>
      <c r="I4" s="454"/>
      <c r="J4" s="454"/>
      <c r="K4" s="454"/>
      <c r="L4" s="455"/>
      <c r="M4" s="277" t="s">
        <v>402</v>
      </c>
      <c r="N4" s="277" t="s">
        <v>401</v>
      </c>
      <c r="O4" s="278" t="s">
        <v>403</v>
      </c>
      <c r="P4" s="261"/>
      <c r="Q4" s="448" t="s">
        <v>234</v>
      </c>
      <c r="R4" s="451"/>
      <c r="S4" s="451"/>
      <c r="T4" s="262"/>
      <c r="U4" s="454"/>
      <c r="V4" s="454"/>
      <c r="W4" s="454"/>
      <c r="X4" s="454"/>
      <c r="Y4" s="454"/>
      <c r="Z4" s="455"/>
      <c r="AA4" s="275" t="s">
        <v>402</v>
      </c>
      <c r="AB4" s="275" t="s">
        <v>401</v>
      </c>
      <c r="AC4" s="276" t="s">
        <v>403</v>
      </c>
    </row>
    <row r="5" spans="2:29" s="95" customFormat="1" ht="21.95" customHeight="1">
      <c r="B5" s="97"/>
      <c r="C5" s="450"/>
      <c r="D5" s="450"/>
      <c r="E5" s="450"/>
      <c r="F5" s="263"/>
      <c r="G5" s="264">
        <v>2010</v>
      </c>
      <c r="H5" s="265">
        <v>2011</v>
      </c>
      <c r="I5" s="265">
        <v>2012</v>
      </c>
      <c r="J5" s="265">
        <v>2013</v>
      </c>
      <c r="K5" s="265">
        <v>2014</v>
      </c>
      <c r="L5" s="265">
        <v>2015</v>
      </c>
      <c r="M5" s="265" t="s">
        <v>379</v>
      </c>
      <c r="N5" s="266">
        <v>2013</v>
      </c>
      <c r="O5" s="266">
        <v>2013</v>
      </c>
      <c r="P5" s="267"/>
      <c r="Q5" s="452"/>
      <c r="R5" s="452"/>
      <c r="S5" s="452"/>
      <c r="T5" s="268"/>
      <c r="U5" s="269">
        <v>2010</v>
      </c>
      <c r="V5" s="270">
        <v>2011</v>
      </c>
      <c r="W5" s="270">
        <v>2012</v>
      </c>
      <c r="X5" s="270">
        <v>2013</v>
      </c>
      <c r="Y5" s="270">
        <v>2014</v>
      </c>
      <c r="Z5" s="270">
        <v>2015</v>
      </c>
      <c r="AA5" s="270" t="s">
        <v>379</v>
      </c>
      <c r="AB5" s="266">
        <v>2013</v>
      </c>
      <c r="AC5" s="266">
        <v>2013</v>
      </c>
    </row>
    <row r="6" spans="2:29" s="98" customFormat="1" ht="6.95" customHeight="1">
      <c r="B6" s="99"/>
      <c r="C6" s="100"/>
      <c r="D6" s="100"/>
      <c r="E6" s="100"/>
      <c r="F6" s="100"/>
      <c r="G6" s="208"/>
      <c r="H6" s="100"/>
      <c r="I6" s="100"/>
      <c r="J6" s="100"/>
      <c r="K6" s="100"/>
      <c r="L6" s="100"/>
      <c r="M6" s="101"/>
      <c r="N6" s="101"/>
      <c r="O6" s="101"/>
      <c r="P6" s="101"/>
      <c r="Q6" s="100"/>
      <c r="R6" s="100"/>
      <c r="S6" s="7"/>
      <c r="T6" s="209"/>
      <c r="U6" s="100"/>
      <c r="V6" s="100"/>
      <c r="W6" s="100"/>
      <c r="X6" s="100"/>
      <c r="Y6" s="100"/>
      <c r="Z6" s="100"/>
      <c r="AA6" s="100"/>
      <c r="AB6" s="100"/>
      <c r="AC6" s="100"/>
    </row>
    <row r="7" spans="2:29" s="98" customFormat="1" ht="16.7" customHeight="1">
      <c r="B7" s="99"/>
      <c r="C7" s="271" t="s">
        <v>27</v>
      </c>
      <c r="D7" s="132"/>
      <c r="E7" s="273" t="s">
        <v>235</v>
      </c>
      <c r="F7" s="132"/>
      <c r="G7" s="279">
        <v>6929725</v>
      </c>
      <c r="H7" s="280">
        <v>7013427</v>
      </c>
      <c r="I7" s="280">
        <v>7097500</v>
      </c>
      <c r="J7" s="280">
        <v>7181715</v>
      </c>
      <c r="K7" s="280">
        <v>7265786</v>
      </c>
      <c r="L7" s="280">
        <v>7349472</v>
      </c>
      <c r="M7" s="281">
        <f>((L7/G7)^(1/5)-1)*100</f>
        <v>1.1831109211511537</v>
      </c>
      <c r="N7" s="282"/>
      <c r="O7" s="283"/>
      <c r="P7" s="104"/>
      <c r="Q7" s="104"/>
      <c r="R7" s="104"/>
      <c r="S7" s="203"/>
      <c r="T7" s="210"/>
      <c r="U7" s="134"/>
      <c r="V7" s="134"/>
      <c r="W7" s="134"/>
      <c r="X7" s="134"/>
      <c r="Y7" s="134"/>
      <c r="Z7" s="134"/>
      <c r="AA7" s="134"/>
      <c r="AB7" s="134"/>
      <c r="AC7" s="134"/>
    </row>
    <row r="8" spans="2:29" s="98" customFormat="1" ht="16.7" customHeight="1">
      <c r="B8" s="99"/>
      <c r="C8" s="192" t="s">
        <v>236</v>
      </c>
      <c r="D8" s="132"/>
      <c r="E8" s="274" t="s">
        <v>237</v>
      </c>
      <c r="F8" s="132"/>
      <c r="G8" s="284">
        <v>36036</v>
      </c>
      <c r="H8" s="285">
        <v>36717</v>
      </c>
      <c r="I8" s="285">
        <v>37439</v>
      </c>
      <c r="J8" s="285">
        <v>38186</v>
      </c>
      <c r="K8" s="285">
        <v>38934</v>
      </c>
      <c r="L8" s="285">
        <v>39667</v>
      </c>
      <c r="M8" s="283">
        <f>((L8/G8)^(1/5)-1)*100</f>
        <v>1.9385743660458532</v>
      </c>
      <c r="N8" s="285">
        <v>238174</v>
      </c>
      <c r="O8" s="286">
        <f>J8/N8*100</f>
        <v>16.032816344353286</v>
      </c>
      <c r="P8" s="105"/>
      <c r="Q8" s="102" t="s">
        <v>52</v>
      </c>
      <c r="R8" s="137"/>
      <c r="S8" s="197" t="s">
        <v>238</v>
      </c>
      <c r="T8" s="211"/>
      <c r="U8" s="280">
        <v>49410</v>
      </c>
      <c r="V8" s="280">
        <v>49779</v>
      </c>
      <c r="W8" s="280">
        <v>50004</v>
      </c>
      <c r="X8" s="280">
        <v>50220</v>
      </c>
      <c r="Y8" s="280">
        <v>50424</v>
      </c>
      <c r="Z8" s="280">
        <v>50617</v>
      </c>
      <c r="AA8" s="281">
        <f>((Z8/U8)^(1/5)-1)*100</f>
        <v>0.48385994765409723</v>
      </c>
      <c r="AB8" s="280">
        <v>10027</v>
      </c>
      <c r="AC8" s="203">
        <f>X8/AB8*100</f>
        <v>500.8477111798145</v>
      </c>
    </row>
    <row r="9" spans="2:29" s="98" customFormat="1" ht="16.7" customHeight="1">
      <c r="B9" s="99"/>
      <c r="C9" s="192" t="s">
        <v>239</v>
      </c>
      <c r="D9" s="132"/>
      <c r="E9" s="274" t="s">
        <v>124</v>
      </c>
      <c r="F9" s="132"/>
      <c r="G9" s="284">
        <v>41223</v>
      </c>
      <c r="H9" s="285">
        <v>41656</v>
      </c>
      <c r="I9" s="285">
        <v>42095</v>
      </c>
      <c r="J9" s="285">
        <v>42538</v>
      </c>
      <c r="K9" s="285">
        <v>42980</v>
      </c>
      <c r="L9" s="285">
        <v>43417</v>
      </c>
      <c r="M9" s="283">
        <f t="shared" ref="M9:M33" si="0">((K9/H9)^(1/5)-1)*100</f>
        <v>0.62775166045914155</v>
      </c>
      <c r="N9" s="285">
        <v>278040</v>
      </c>
      <c r="O9" s="286">
        <f t="shared" ref="O9:O33" si="1">J9/N9*100</f>
        <v>15.299237519781325</v>
      </c>
      <c r="P9" s="105"/>
      <c r="Q9" s="192" t="s">
        <v>33</v>
      </c>
      <c r="R9" s="132"/>
      <c r="S9" s="198" t="s">
        <v>240</v>
      </c>
      <c r="T9" s="211"/>
      <c r="U9" s="285">
        <v>28120</v>
      </c>
      <c r="V9" s="285">
        <v>28573</v>
      </c>
      <c r="W9" s="285">
        <v>29022</v>
      </c>
      <c r="X9" s="285">
        <v>29465</v>
      </c>
      <c r="Y9" s="285">
        <v>29902</v>
      </c>
      <c r="Z9" s="285">
        <v>30331</v>
      </c>
      <c r="AA9" s="283">
        <f t="shared" ref="AA9:AA33" si="2">((Z9/U9)^(1/5)-1)*100</f>
        <v>1.5253002494489243</v>
      </c>
      <c r="AB9" s="285">
        <v>33080</v>
      </c>
      <c r="AC9" s="286">
        <f>X9/AB9*100</f>
        <v>89.071946795646923</v>
      </c>
    </row>
    <row r="10" spans="2:29" s="98" customFormat="1" ht="16.7" customHeight="1">
      <c r="B10" s="99"/>
      <c r="C10" s="272" t="s">
        <v>102</v>
      </c>
      <c r="D10" s="138"/>
      <c r="E10" s="274" t="s">
        <v>125</v>
      </c>
      <c r="F10" s="138"/>
      <c r="G10" s="284">
        <v>22163</v>
      </c>
      <c r="H10" s="285">
        <v>22542</v>
      </c>
      <c r="I10" s="285">
        <v>22911</v>
      </c>
      <c r="J10" s="285">
        <v>23270</v>
      </c>
      <c r="K10" s="285">
        <v>23622</v>
      </c>
      <c r="L10" s="285">
        <v>23969</v>
      </c>
      <c r="M10" s="283">
        <f t="shared" si="0"/>
        <v>0.94035875653135648</v>
      </c>
      <c r="N10" s="285">
        <v>774122</v>
      </c>
      <c r="O10" s="286">
        <f t="shared" si="1"/>
        <v>3.0059861365521199</v>
      </c>
      <c r="P10" s="105"/>
      <c r="Q10" s="135" t="s">
        <v>104</v>
      </c>
      <c r="R10" s="138"/>
      <c r="S10" s="198" t="s">
        <v>241</v>
      </c>
      <c r="T10" s="212"/>
      <c r="U10" s="285">
        <v>118618</v>
      </c>
      <c r="V10" s="285">
        <v>120365</v>
      </c>
      <c r="W10" s="285">
        <v>122071</v>
      </c>
      <c r="X10" s="285">
        <v>123740</v>
      </c>
      <c r="Y10" s="285">
        <v>125386</v>
      </c>
      <c r="Z10" s="285">
        <v>127017</v>
      </c>
      <c r="AA10" s="283">
        <f t="shared" si="2"/>
        <v>1.3776572322342195</v>
      </c>
      <c r="AB10" s="285">
        <v>196438</v>
      </c>
      <c r="AC10" s="286">
        <f t="shared" ref="AC10:AC32" si="3">X10/AB10*100</f>
        <v>62.991885480406026</v>
      </c>
    </row>
    <row r="11" spans="2:29" s="98" customFormat="1" ht="16.7" customHeight="1">
      <c r="B11" s="99"/>
      <c r="C11" s="192" t="s">
        <v>242</v>
      </c>
      <c r="D11" s="135"/>
      <c r="E11" s="274" t="s">
        <v>243</v>
      </c>
      <c r="F11" s="135"/>
      <c r="G11" s="284">
        <v>8392</v>
      </c>
      <c r="H11" s="285">
        <v>8424</v>
      </c>
      <c r="I11" s="285">
        <v>8455</v>
      </c>
      <c r="J11" s="285">
        <v>8487</v>
      </c>
      <c r="K11" s="285">
        <v>8517</v>
      </c>
      <c r="L11" s="285">
        <v>8545</v>
      </c>
      <c r="M11" s="283">
        <f t="shared" si="0"/>
        <v>0.21982909718121224</v>
      </c>
      <c r="N11" s="285">
        <v>8388</v>
      </c>
      <c r="O11" s="286">
        <f t="shared" si="1"/>
        <v>101.1802575107296</v>
      </c>
      <c r="P11" s="105"/>
      <c r="Q11" s="135" t="s">
        <v>191</v>
      </c>
      <c r="R11" s="135"/>
      <c r="S11" s="198" t="s">
        <v>244</v>
      </c>
      <c r="T11" s="213"/>
      <c r="U11" s="285">
        <v>2713</v>
      </c>
      <c r="V11" s="285">
        <v>2759</v>
      </c>
      <c r="W11" s="285">
        <v>2808</v>
      </c>
      <c r="X11" s="285">
        <v>2859</v>
      </c>
      <c r="Y11" s="285">
        <v>2910</v>
      </c>
      <c r="Z11" s="285">
        <v>2959</v>
      </c>
      <c r="AA11" s="283">
        <f t="shared" si="2"/>
        <v>1.7510815689364634</v>
      </c>
      <c r="AB11" s="285">
        <v>156412</v>
      </c>
      <c r="AC11" s="286">
        <f t="shared" si="3"/>
        <v>1.8278648697030917</v>
      </c>
    </row>
    <row r="12" spans="2:29" s="98" customFormat="1" ht="16.7" customHeight="1">
      <c r="B12" s="99"/>
      <c r="C12" s="192" t="s">
        <v>245</v>
      </c>
      <c r="D12" s="139"/>
      <c r="E12" s="274" t="s">
        <v>246</v>
      </c>
      <c r="F12" s="135"/>
      <c r="G12" s="284">
        <v>10930</v>
      </c>
      <c r="H12" s="285">
        <v>11005</v>
      </c>
      <c r="I12" s="285">
        <v>11080</v>
      </c>
      <c r="J12" s="285">
        <v>11153</v>
      </c>
      <c r="K12" s="285">
        <v>11226</v>
      </c>
      <c r="L12" s="285">
        <v>11299</v>
      </c>
      <c r="M12" s="283">
        <f t="shared" si="0"/>
        <v>0.39844773149322332</v>
      </c>
      <c r="N12" s="285">
        <v>3053</v>
      </c>
      <c r="O12" s="286">
        <f t="shared" si="1"/>
        <v>365.31280707500821</v>
      </c>
      <c r="P12" s="105"/>
      <c r="Q12" s="135" t="s">
        <v>145</v>
      </c>
      <c r="R12" s="135"/>
      <c r="S12" s="198" t="s">
        <v>247</v>
      </c>
      <c r="T12" s="213"/>
      <c r="U12" s="285">
        <v>32108</v>
      </c>
      <c r="V12" s="285">
        <v>32532</v>
      </c>
      <c r="W12" s="285">
        <v>32984</v>
      </c>
      <c r="X12" s="285">
        <v>33453</v>
      </c>
      <c r="Y12" s="285">
        <v>33921</v>
      </c>
      <c r="Z12" s="285">
        <v>34378</v>
      </c>
      <c r="AA12" s="283">
        <f t="shared" si="2"/>
        <v>1.3756076922153193</v>
      </c>
      <c r="AB12" s="285">
        <v>44655</v>
      </c>
      <c r="AC12" s="286">
        <f t="shared" si="3"/>
        <v>74.914343298622782</v>
      </c>
    </row>
    <row r="13" spans="2:29" s="98" customFormat="1" ht="16.7" customHeight="1">
      <c r="B13" s="99"/>
      <c r="C13" s="192" t="s">
        <v>248</v>
      </c>
      <c r="D13" s="135"/>
      <c r="E13" s="274" t="s">
        <v>249</v>
      </c>
      <c r="F13" s="135"/>
      <c r="G13" s="284">
        <v>198614</v>
      </c>
      <c r="H13" s="285">
        <v>200518</v>
      </c>
      <c r="I13" s="285">
        <v>202402</v>
      </c>
      <c r="J13" s="285">
        <v>204259</v>
      </c>
      <c r="K13" s="285">
        <v>206078</v>
      </c>
      <c r="L13" s="285">
        <v>207848</v>
      </c>
      <c r="M13" s="283">
        <f t="shared" si="0"/>
        <v>0.5485132479027266</v>
      </c>
      <c r="N13" s="285">
        <v>851577</v>
      </c>
      <c r="O13" s="286">
        <f t="shared" si="1"/>
        <v>23.985969560004555</v>
      </c>
      <c r="P13" s="105"/>
      <c r="Q13" s="135" t="s">
        <v>140</v>
      </c>
      <c r="R13" s="135"/>
      <c r="S13" s="198" t="s">
        <v>250</v>
      </c>
      <c r="T13" s="213"/>
      <c r="U13" s="285">
        <v>51733</v>
      </c>
      <c r="V13" s="285">
        <v>52125</v>
      </c>
      <c r="W13" s="285">
        <v>52544</v>
      </c>
      <c r="X13" s="285">
        <v>52984</v>
      </c>
      <c r="Y13" s="285">
        <v>53437</v>
      </c>
      <c r="Z13" s="285">
        <v>53897</v>
      </c>
      <c r="AA13" s="283">
        <f t="shared" si="2"/>
        <v>0.822946581068007</v>
      </c>
      <c r="AB13" s="285">
        <v>67659</v>
      </c>
      <c r="AC13" s="286">
        <f t="shared" si="3"/>
        <v>78.310350433792991</v>
      </c>
    </row>
    <row r="14" spans="2:29" s="98" customFormat="1" ht="16.7" customHeight="1">
      <c r="B14" s="99"/>
      <c r="C14" s="192" t="s">
        <v>251</v>
      </c>
      <c r="D14" s="102"/>
      <c r="E14" s="274" t="s">
        <v>126</v>
      </c>
      <c r="F14" s="102"/>
      <c r="G14" s="284">
        <v>7407</v>
      </c>
      <c r="H14" s="285">
        <v>7355</v>
      </c>
      <c r="I14" s="285">
        <v>7304</v>
      </c>
      <c r="J14" s="285">
        <v>7253</v>
      </c>
      <c r="K14" s="285">
        <v>7201</v>
      </c>
      <c r="L14" s="285">
        <v>7150</v>
      </c>
      <c r="M14" s="283">
        <f t="shared" si="0"/>
        <v>-0.42231470853218989</v>
      </c>
      <c r="N14" s="285">
        <v>11100</v>
      </c>
      <c r="O14" s="286">
        <f>J14/N14*100</f>
        <v>65.342342342342334</v>
      </c>
      <c r="P14" s="105"/>
      <c r="Q14" s="135" t="s">
        <v>53</v>
      </c>
      <c r="R14" s="102"/>
      <c r="S14" s="198" t="s">
        <v>252</v>
      </c>
      <c r="T14" s="214"/>
      <c r="U14" s="285">
        <v>16632</v>
      </c>
      <c r="V14" s="285">
        <v>16690</v>
      </c>
      <c r="W14" s="285">
        <v>16749</v>
      </c>
      <c r="X14" s="285">
        <v>16809</v>
      </c>
      <c r="Y14" s="285">
        <v>16868</v>
      </c>
      <c r="Z14" s="285">
        <v>16925</v>
      </c>
      <c r="AA14" s="283">
        <f t="shared" si="2"/>
        <v>0.34987600704154964</v>
      </c>
      <c r="AB14" s="285">
        <v>4150</v>
      </c>
      <c r="AC14" s="286">
        <f t="shared" si="3"/>
        <v>405.03614457831327</v>
      </c>
    </row>
    <row r="15" spans="2:29" s="98" customFormat="1" ht="16.7" customHeight="1">
      <c r="B15" s="99"/>
      <c r="C15" s="192" t="s">
        <v>253</v>
      </c>
      <c r="D15" s="102"/>
      <c r="E15" s="274" t="s">
        <v>254</v>
      </c>
      <c r="F15" s="102"/>
      <c r="G15" s="284">
        <v>34126</v>
      </c>
      <c r="H15" s="285">
        <v>34500</v>
      </c>
      <c r="I15" s="285">
        <v>34868</v>
      </c>
      <c r="J15" s="285">
        <v>35231</v>
      </c>
      <c r="K15" s="285">
        <v>35588</v>
      </c>
      <c r="L15" s="285">
        <v>35940</v>
      </c>
      <c r="M15" s="283">
        <f t="shared" si="0"/>
        <v>0.62291566712713298</v>
      </c>
      <c r="N15" s="285">
        <v>998467</v>
      </c>
      <c r="O15" s="286">
        <f t="shared" si="1"/>
        <v>3.5285092046106685</v>
      </c>
      <c r="P15" s="105"/>
      <c r="Q15" s="135" t="s">
        <v>54</v>
      </c>
      <c r="R15" s="102"/>
      <c r="S15" s="198" t="s">
        <v>255</v>
      </c>
      <c r="T15" s="214"/>
      <c r="U15" s="285">
        <v>4369</v>
      </c>
      <c r="V15" s="285">
        <v>4404</v>
      </c>
      <c r="W15" s="285">
        <v>4436</v>
      </c>
      <c r="X15" s="285">
        <v>4465</v>
      </c>
      <c r="Y15" s="285">
        <v>4495</v>
      </c>
      <c r="Z15" s="285">
        <v>4529</v>
      </c>
      <c r="AA15" s="283">
        <f t="shared" si="2"/>
        <v>0.7219337592632824</v>
      </c>
      <c r="AB15" s="285">
        <v>26771</v>
      </c>
      <c r="AC15" s="286">
        <f t="shared" si="3"/>
        <v>16.678495386799145</v>
      </c>
    </row>
    <row r="16" spans="2:29" s="98" customFormat="1" ht="16.7" customHeight="1">
      <c r="B16" s="99"/>
      <c r="C16" s="192" t="s">
        <v>256</v>
      </c>
      <c r="D16" s="135"/>
      <c r="E16" s="274" t="s">
        <v>127</v>
      </c>
      <c r="F16" s="135"/>
      <c r="G16" s="284">
        <v>17015</v>
      </c>
      <c r="H16" s="285">
        <v>17201</v>
      </c>
      <c r="I16" s="285">
        <v>17388</v>
      </c>
      <c r="J16" s="285">
        <v>17576</v>
      </c>
      <c r="K16" s="285">
        <v>17763</v>
      </c>
      <c r="L16" s="285">
        <v>17948</v>
      </c>
      <c r="M16" s="283">
        <f t="shared" si="0"/>
        <v>0.6450741095498369</v>
      </c>
      <c r="N16" s="285">
        <v>75610</v>
      </c>
      <c r="O16" s="286">
        <f t="shared" si="1"/>
        <v>23.245602433540537</v>
      </c>
      <c r="P16" s="105"/>
      <c r="Q16" s="135" t="s">
        <v>55</v>
      </c>
      <c r="R16" s="135"/>
      <c r="S16" s="198" t="s">
        <v>257</v>
      </c>
      <c r="T16" s="213"/>
      <c r="U16" s="285">
        <v>4891</v>
      </c>
      <c r="V16" s="285">
        <v>4954</v>
      </c>
      <c r="W16" s="285">
        <v>5018</v>
      </c>
      <c r="X16" s="285">
        <v>5083</v>
      </c>
      <c r="Y16" s="285">
        <v>5148</v>
      </c>
      <c r="Z16" s="285">
        <v>5211</v>
      </c>
      <c r="AA16" s="283">
        <f t="shared" si="2"/>
        <v>1.2755667135274207</v>
      </c>
      <c r="AB16" s="285">
        <v>38518</v>
      </c>
      <c r="AC16" s="286">
        <f t="shared" si="3"/>
        <v>13.196427644218286</v>
      </c>
    </row>
    <row r="17" spans="2:29" s="98" customFormat="1" ht="16.7" customHeight="1">
      <c r="B17" s="99"/>
      <c r="C17" s="192" t="s">
        <v>258</v>
      </c>
      <c r="D17" s="138"/>
      <c r="E17" s="274" t="s">
        <v>259</v>
      </c>
      <c r="F17" s="138"/>
      <c r="G17" s="284">
        <v>1340969</v>
      </c>
      <c r="H17" s="285">
        <v>1348174</v>
      </c>
      <c r="I17" s="285">
        <v>1355387</v>
      </c>
      <c r="J17" s="285">
        <v>1362514</v>
      </c>
      <c r="K17" s="285">
        <v>1369436</v>
      </c>
      <c r="L17" s="285">
        <v>1376049</v>
      </c>
      <c r="M17" s="283">
        <f t="shared" si="0"/>
        <v>0.31344806363573507</v>
      </c>
      <c r="N17" s="285">
        <v>960000</v>
      </c>
      <c r="O17" s="286">
        <f>J17/N17*100</f>
        <v>141.92854166666666</v>
      </c>
      <c r="P17" s="105"/>
      <c r="Q17" s="135" t="s">
        <v>144</v>
      </c>
      <c r="R17" s="138"/>
      <c r="S17" s="198" t="s">
        <v>260</v>
      </c>
      <c r="T17" s="212"/>
      <c r="U17" s="285">
        <v>3621</v>
      </c>
      <c r="V17" s="285">
        <v>3682</v>
      </c>
      <c r="W17" s="285">
        <v>3744</v>
      </c>
      <c r="X17" s="285">
        <v>3806</v>
      </c>
      <c r="Y17" s="285">
        <v>3868</v>
      </c>
      <c r="Z17" s="285">
        <v>3929</v>
      </c>
      <c r="AA17" s="283">
        <f t="shared" si="2"/>
        <v>1.6460954822101304</v>
      </c>
      <c r="AB17" s="285">
        <v>7542</v>
      </c>
      <c r="AC17" s="286">
        <f t="shared" si="3"/>
        <v>50.464067886502249</v>
      </c>
    </row>
    <row r="18" spans="2:29" s="98" customFormat="1" ht="16.7" customHeight="1">
      <c r="B18" s="99"/>
      <c r="C18" s="192" t="s">
        <v>261</v>
      </c>
      <c r="D18" s="135"/>
      <c r="E18" s="274" t="s">
        <v>262</v>
      </c>
      <c r="F18" s="135"/>
      <c r="G18" s="284">
        <v>45918</v>
      </c>
      <c r="H18" s="285">
        <v>46406</v>
      </c>
      <c r="I18" s="285">
        <v>46881</v>
      </c>
      <c r="J18" s="285">
        <v>47342</v>
      </c>
      <c r="K18" s="285">
        <v>47791</v>
      </c>
      <c r="L18" s="285">
        <v>48229</v>
      </c>
      <c r="M18" s="283">
        <f t="shared" si="0"/>
        <v>0.58990464561132772</v>
      </c>
      <c r="N18" s="285">
        <v>114175</v>
      </c>
      <c r="O18" s="286">
        <f t="shared" si="1"/>
        <v>41.464418655572587</v>
      </c>
      <c r="P18" s="105"/>
      <c r="Q18" s="135" t="s">
        <v>142</v>
      </c>
      <c r="R18" s="135"/>
      <c r="S18" s="198" t="s">
        <v>263</v>
      </c>
      <c r="T18" s="213"/>
      <c r="U18" s="285">
        <v>29374</v>
      </c>
      <c r="V18" s="285">
        <v>29760</v>
      </c>
      <c r="W18" s="285">
        <v>30159</v>
      </c>
      <c r="X18" s="285">
        <v>30565</v>
      </c>
      <c r="Y18" s="285">
        <v>30973</v>
      </c>
      <c r="Z18" s="285">
        <v>31377</v>
      </c>
      <c r="AA18" s="283">
        <f t="shared" si="2"/>
        <v>1.3280454391059404</v>
      </c>
      <c r="AB18" s="285">
        <v>128522</v>
      </c>
      <c r="AC18" s="286">
        <f t="shared" si="3"/>
        <v>23.781920605032603</v>
      </c>
    </row>
    <row r="19" spans="2:29" s="98" customFormat="1" ht="16.7" customHeight="1">
      <c r="B19" s="99"/>
      <c r="C19" s="192" t="s">
        <v>264</v>
      </c>
      <c r="D19" s="135"/>
      <c r="E19" s="274" t="s">
        <v>128</v>
      </c>
      <c r="F19" s="135"/>
      <c r="G19" s="284">
        <v>4066</v>
      </c>
      <c r="H19" s="285">
        <v>4177</v>
      </c>
      <c r="I19" s="285">
        <v>4286</v>
      </c>
      <c r="J19" s="285">
        <v>4394</v>
      </c>
      <c r="K19" s="285">
        <v>4505</v>
      </c>
      <c r="L19" s="285">
        <v>4620</v>
      </c>
      <c r="M19" s="283">
        <f t="shared" si="0"/>
        <v>1.5233790165442684</v>
      </c>
      <c r="N19" s="285">
        <v>34200</v>
      </c>
      <c r="O19" s="286">
        <f t="shared" si="1"/>
        <v>12.84795321637427</v>
      </c>
      <c r="P19" s="105"/>
      <c r="Q19" s="135" t="s">
        <v>56</v>
      </c>
      <c r="R19" s="135"/>
      <c r="S19" s="198" t="s">
        <v>265</v>
      </c>
      <c r="T19" s="213"/>
      <c r="U19" s="285">
        <v>93039</v>
      </c>
      <c r="V19" s="285">
        <v>94501</v>
      </c>
      <c r="W19" s="285">
        <v>96017</v>
      </c>
      <c r="X19" s="285">
        <v>97572</v>
      </c>
      <c r="Y19" s="285">
        <v>99139</v>
      </c>
      <c r="Z19" s="285">
        <v>100699</v>
      </c>
      <c r="AA19" s="283">
        <f t="shared" si="2"/>
        <v>1.5949275092886683</v>
      </c>
      <c r="AB19" s="285">
        <v>30000</v>
      </c>
      <c r="AC19" s="286">
        <f t="shared" si="3"/>
        <v>325.24</v>
      </c>
    </row>
    <row r="20" spans="2:29" s="98" customFormat="1" ht="16.7" customHeight="1">
      <c r="B20" s="99"/>
      <c r="C20" s="192" t="s">
        <v>266</v>
      </c>
      <c r="D20" s="135"/>
      <c r="E20" s="274" t="s">
        <v>267</v>
      </c>
      <c r="F20" s="135"/>
      <c r="G20" s="284">
        <v>4545</v>
      </c>
      <c r="H20" s="285">
        <v>4600</v>
      </c>
      <c r="I20" s="285">
        <v>4654</v>
      </c>
      <c r="J20" s="285">
        <v>4706</v>
      </c>
      <c r="K20" s="285">
        <v>4758</v>
      </c>
      <c r="L20" s="285">
        <v>4808</v>
      </c>
      <c r="M20" s="283">
        <f t="shared" si="0"/>
        <v>0.67770828732545141</v>
      </c>
      <c r="N20" s="285">
        <v>5110</v>
      </c>
      <c r="O20" s="286">
        <f t="shared" si="1"/>
        <v>92.093933463796475</v>
      </c>
      <c r="P20" s="105"/>
      <c r="Q20" s="135" t="s">
        <v>106</v>
      </c>
      <c r="R20" s="135"/>
      <c r="S20" s="198" t="s">
        <v>268</v>
      </c>
      <c r="T20" s="213"/>
      <c r="U20" s="285">
        <v>38575</v>
      </c>
      <c r="V20" s="285">
        <v>38594</v>
      </c>
      <c r="W20" s="285">
        <v>38609</v>
      </c>
      <c r="X20" s="285">
        <v>38619</v>
      </c>
      <c r="Y20" s="285">
        <v>38620</v>
      </c>
      <c r="Z20" s="285">
        <v>38612</v>
      </c>
      <c r="AA20" s="283">
        <f t="shared" si="2"/>
        <v>1.9176053112923697E-2</v>
      </c>
      <c r="AB20" s="285">
        <v>31268</v>
      </c>
      <c r="AC20" s="286">
        <f t="shared" si="3"/>
        <v>123.50965843674044</v>
      </c>
    </row>
    <row r="21" spans="2:29" s="98" customFormat="1" ht="16.7" customHeight="1">
      <c r="B21" s="99"/>
      <c r="C21" s="192" t="s">
        <v>269</v>
      </c>
      <c r="D21" s="135"/>
      <c r="E21" s="274" t="s">
        <v>270</v>
      </c>
      <c r="F21" s="135"/>
      <c r="G21" s="284">
        <v>5551</v>
      </c>
      <c r="H21" s="285">
        <v>5577</v>
      </c>
      <c r="I21" s="285">
        <v>5601</v>
      </c>
      <c r="J21" s="285">
        <v>5624</v>
      </c>
      <c r="K21" s="285">
        <v>5647</v>
      </c>
      <c r="L21" s="285">
        <v>5669</v>
      </c>
      <c r="M21" s="283">
        <f t="shared" si="0"/>
        <v>0.24978009766263298</v>
      </c>
      <c r="N21" s="285">
        <v>4309</v>
      </c>
      <c r="O21" s="286">
        <f t="shared" si="1"/>
        <v>130.51752146669762</v>
      </c>
      <c r="P21" s="105"/>
      <c r="Q21" s="135" t="s">
        <v>57</v>
      </c>
      <c r="R21" s="135"/>
      <c r="S21" s="198" t="s">
        <v>271</v>
      </c>
      <c r="T21" s="213"/>
      <c r="U21" s="285">
        <v>10585</v>
      </c>
      <c r="V21" s="285">
        <v>10559</v>
      </c>
      <c r="W21" s="285">
        <v>10515</v>
      </c>
      <c r="X21" s="285">
        <v>10460</v>
      </c>
      <c r="Y21" s="285">
        <v>10402</v>
      </c>
      <c r="Z21" s="285">
        <v>10350</v>
      </c>
      <c r="AA21" s="283">
        <f t="shared" si="2"/>
        <v>-0.44802107537769142</v>
      </c>
      <c r="AB21" s="285">
        <v>9222</v>
      </c>
      <c r="AC21" s="286">
        <f t="shared" si="3"/>
        <v>113.42441986553892</v>
      </c>
    </row>
    <row r="22" spans="2:29" s="98" customFormat="1" ht="16.7" customHeight="1">
      <c r="B22" s="99"/>
      <c r="C22" s="192" t="s">
        <v>272</v>
      </c>
      <c r="D22" s="102"/>
      <c r="E22" s="274" t="s">
        <v>273</v>
      </c>
      <c r="F22" s="102"/>
      <c r="G22" s="284">
        <v>14935</v>
      </c>
      <c r="H22" s="285">
        <v>15177</v>
      </c>
      <c r="I22" s="285">
        <v>15419</v>
      </c>
      <c r="J22" s="285">
        <v>15661</v>
      </c>
      <c r="K22" s="285">
        <v>15903</v>
      </c>
      <c r="L22" s="285">
        <v>16144</v>
      </c>
      <c r="M22" s="283">
        <f t="shared" si="0"/>
        <v>0.93891332771449676</v>
      </c>
      <c r="N22" s="285">
        <v>25637</v>
      </c>
      <c r="O22" s="286">
        <f t="shared" si="1"/>
        <v>61.087490736045559</v>
      </c>
      <c r="P22" s="105"/>
      <c r="Q22" s="135" t="s">
        <v>141</v>
      </c>
      <c r="R22" s="102"/>
      <c r="S22" s="198" t="s">
        <v>274</v>
      </c>
      <c r="T22" s="214"/>
      <c r="U22" s="285">
        <v>20299</v>
      </c>
      <c r="V22" s="285">
        <v>20112</v>
      </c>
      <c r="W22" s="285">
        <v>19945</v>
      </c>
      <c r="X22" s="285">
        <v>19794</v>
      </c>
      <c r="Y22" s="285">
        <v>19652</v>
      </c>
      <c r="Z22" s="285">
        <v>19511</v>
      </c>
      <c r="AA22" s="283">
        <f t="shared" si="2"/>
        <v>-0.78873730723501012</v>
      </c>
      <c r="AB22" s="285">
        <v>23839</v>
      </c>
      <c r="AC22" s="286">
        <f t="shared" si="3"/>
        <v>83.032006376106381</v>
      </c>
    </row>
    <row r="23" spans="2:29" s="98" customFormat="1" ht="16.7" customHeight="1">
      <c r="B23" s="99"/>
      <c r="C23" s="192" t="s">
        <v>275</v>
      </c>
      <c r="D23" s="135"/>
      <c r="E23" s="274" t="s">
        <v>129</v>
      </c>
      <c r="F23" s="135"/>
      <c r="G23" s="284">
        <v>82041</v>
      </c>
      <c r="H23" s="285">
        <v>83788</v>
      </c>
      <c r="I23" s="285">
        <v>85661</v>
      </c>
      <c r="J23" s="285">
        <v>87614</v>
      </c>
      <c r="K23" s="285">
        <v>89580</v>
      </c>
      <c r="L23" s="285">
        <v>91508</v>
      </c>
      <c r="M23" s="283">
        <f t="shared" si="0"/>
        <v>1.3458213665784813</v>
      </c>
      <c r="N23" s="285">
        <v>100145</v>
      </c>
      <c r="O23" s="286">
        <f t="shared" si="1"/>
        <v>87.487143641719513</v>
      </c>
      <c r="P23" s="105"/>
      <c r="Q23" s="135" t="s">
        <v>58</v>
      </c>
      <c r="R23" s="135"/>
      <c r="S23" s="198" t="s">
        <v>276</v>
      </c>
      <c r="T23" s="213"/>
      <c r="U23" s="285">
        <v>143158</v>
      </c>
      <c r="V23" s="285">
        <v>143211</v>
      </c>
      <c r="W23" s="285">
        <v>143288</v>
      </c>
      <c r="X23" s="285">
        <v>143367</v>
      </c>
      <c r="Y23" s="285">
        <v>143429</v>
      </c>
      <c r="Z23" s="285">
        <v>143457</v>
      </c>
      <c r="AA23" s="283">
        <f t="shared" si="2"/>
        <v>4.1737173731193344E-2</v>
      </c>
      <c r="AB23" s="285">
        <v>1709825</v>
      </c>
      <c r="AC23" s="286">
        <f t="shared" si="3"/>
        <v>8.3848931908236217</v>
      </c>
    </row>
    <row r="24" spans="2:29" s="98" customFormat="1" ht="16.7" customHeight="1">
      <c r="B24" s="99"/>
      <c r="C24" s="192" t="s">
        <v>277</v>
      </c>
      <c r="D24" s="138"/>
      <c r="E24" s="274" t="s">
        <v>130</v>
      </c>
      <c r="F24" s="138"/>
      <c r="G24" s="284">
        <v>5368</v>
      </c>
      <c r="H24" s="285">
        <v>5396</v>
      </c>
      <c r="I24" s="285">
        <v>5425</v>
      </c>
      <c r="J24" s="285">
        <v>5453</v>
      </c>
      <c r="K24" s="285">
        <v>5480</v>
      </c>
      <c r="L24" s="285">
        <v>5503</v>
      </c>
      <c r="M24" s="283">
        <f t="shared" si="0"/>
        <v>0.30942097379007549</v>
      </c>
      <c r="N24" s="285">
        <v>33842</v>
      </c>
      <c r="O24" s="286">
        <f t="shared" si="1"/>
        <v>16.113113882158263</v>
      </c>
      <c r="P24" s="105"/>
      <c r="Q24" s="135" t="s">
        <v>345</v>
      </c>
      <c r="R24" s="138"/>
      <c r="S24" s="198" t="s">
        <v>278</v>
      </c>
      <c r="T24" s="212"/>
      <c r="U24" s="285">
        <v>51622</v>
      </c>
      <c r="V24" s="285">
        <v>52237</v>
      </c>
      <c r="W24" s="285">
        <v>52837</v>
      </c>
      <c r="X24" s="285">
        <v>53417</v>
      </c>
      <c r="Y24" s="285">
        <v>53969</v>
      </c>
      <c r="Z24" s="285">
        <v>54490</v>
      </c>
      <c r="AA24" s="283">
        <f>((Z24/U24)^(1/5)-1)*100</f>
        <v>1.0872533106772053</v>
      </c>
      <c r="AB24" s="285">
        <v>121909</v>
      </c>
      <c r="AC24" s="286">
        <f t="shared" si="3"/>
        <v>43.81710948330312</v>
      </c>
    </row>
    <row r="25" spans="2:29" s="98" customFormat="1" ht="16.7" customHeight="1">
      <c r="B25" s="99"/>
      <c r="C25" s="192" t="s">
        <v>279</v>
      </c>
      <c r="D25" s="135"/>
      <c r="E25" s="274" t="s">
        <v>280</v>
      </c>
      <c r="F25" s="135"/>
      <c r="G25" s="284">
        <v>62961</v>
      </c>
      <c r="H25" s="285">
        <v>63268</v>
      </c>
      <c r="I25" s="285">
        <v>63562</v>
      </c>
      <c r="J25" s="285">
        <v>63845</v>
      </c>
      <c r="K25" s="285">
        <v>64121</v>
      </c>
      <c r="L25" s="285">
        <v>64395</v>
      </c>
      <c r="M25" s="283">
        <f t="shared" si="0"/>
        <v>0.26820405078973319</v>
      </c>
      <c r="N25" s="285">
        <v>54909</v>
      </c>
      <c r="O25" s="286">
        <f t="shared" si="1"/>
        <v>116.27419912946874</v>
      </c>
      <c r="P25" s="105"/>
      <c r="Q25" s="135" t="s">
        <v>60</v>
      </c>
      <c r="R25" s="135"/>
      <c r="S25" s="198" t="s">
        <v>281</v>
      </c>
      <c r="T25" s="213"/>
      <c r="U25" s="285">
        <v>46601</v>
      </c>
      <c r="V25" s="285">
        <v>46708</v>
      </c>
      <c r="W25" s="285">
        <v>46637</v>
      </c>
      <c r="X25" s="285">
        <v>46455</v>
      </c>
      <c r="Y25" s="285">
        <v>46260</v>
      </c>
      <c r="Z25" s="285">
        <v>46122</v>
      </c>
      <c r="AA25" s="283">
        <f t="shared" si="2"/>
        <v>-0.20642545966569337</v>
      </c>
      <c r="AB25" s="285">
        <v>50594</v>
      </c>
      <c r="AC25" s="286">
        <f t="shared" si="3"/>
        <v>91.819188046013352</v>
      </c>
    </row>
    <row r="26" spans="2:29" s="98" customFormat="1" ht="16.7" customHeight="1">
      <c r="B26" s="99"/>
      <c r="C26" s="192" t="s">
        <v>282</v>
      </c>
      <c r="D26" s="135"/>
      <c r="E26" s="274" t="s">
        <v>283</v>
      </c>
      <c r="F26" s="135"/>
      <c r="G26" s="284">
        <v>80435</v>
      </c>
      <c r="H26" s="285">
        <v>80425</v>
      </c>
      <c r="I26" s="285">
        <v>80478</v>
      </c>
      <c r="J26" s="285">
        <v>80566</v>
      </c>
      <c r="K26" s="285">
        <v>80646</v>
      </c>
      <c r="L26" s="285">
        <v>80689</v>
      </c>
      <c r="M26" s="283">
        <f t="shared" si="0"/>
        <v>5.4897727129055163E-2</v>
      </c>
      <c r="N26" s="285">
        <v>35717</v>
      </c>
      <c r="O26" s="286">
        <f t="shared" si="1"/>
        <v>225.56765685807881</v>
      </c>
      <c r="P26" s="105"/>
      <c r="Q26" s="135" t="s">
        <v>61</v>
      </c>
      <c r="R26" s="135"/>
      <c r="S26" s="198" t="s">
        <v>284</v>
      </c>
      <c r="T26" s="213"/>
      <c r="U26" s="285">
        <v>9382</v>
      </c>
      <c r="V26" s="285">
        <v>9462</v>
      </c>
      <c r="W26" s="285">
        <v>9543</v>
      </c>
      <c r="X26" s="285">
        <v>9624</v>
      </c>
      <c r="Y26" s="285">
        <v>9703</v>
      </c>
      <c r="Z26" s="285">
        <v>9779</v>
      </c>
      <c r="AA26" s="283">
        <f t="shared" si="2"/>
        <v>0.8323301545566153</v>
      </c>
      <c r="AB26" s="285">
        <v>44742</v>
      </c>
      <c r="AC26" s="286">
        <f t="shared" si="3"/>
        <v>21.509990612846988</v>
      </c>
    </row>
    <row r="27" spans="2:29" s="98" customFormat="1" ht="16.7" customHeight="1">
      <c r="B27" s="99"/>
      <c r="C27" s="192" t="s">
        <v>22</v>
      </c>
      <c r="D27" s="135"/>
      <c r="E27" s="274" t="s">
        <v>131</v>
      </c>
      <c r="F27" s="135"/>
      <c r="G27" s="284">
        <v>10015</v>
      </c>
      <c r="H27" s="285">
        <v>9989</v>
      </c>
      <c r="I27" s="285">
        <v>9958</v>
      </c>
      <c r="J27" s="285">
        <v>9925</v>
      </c>
      <c r="K27" s="285">
        <v>9890</v>
      </c>
      <c r="L27" s="285">
        <v>9855</v>
      </c>
      <c r="M27" s="283">
        <f t="shared" si="0"/>
        <v>-0.1990085531733965</v>
      </c>
      <c r="N27" s="285">
        <v>9303</v>
      </c>
      <c r="O27" s="286">
        <f t="shared" si="1"/>
        <v>106.68601526389337</v>
      </c>
      <c r="P27" s="105"/>
      <c r="Q27" s="135" t="s">
        <v>62</v>
      </c>
      <c r="R27" s="135"/>
      <c r="S27" s="198" t="s">
        <v>285</v>
      </c>
      <c r="T27" s="213"/>
      <c r="U27" s="285">
        <v>7831</v>
      </c>
      <c r="V27" s="285">
        <v>7926</v>
      </c>
      <c r="W27" s="285">
        <v>8023</v>
      </c>
      <c r="X27" s="285">
        <v>8119</v>
      </c>
      <c r="Y27" s="285">
        <v>8211</v>
      </c>
      <c r="Z27" s="285">
        <v>8299</v>
      </c>
      <c r="AA27" s="283">
        <f t="shared" si="2"/>
        <v>1.1676607479794932</v>
      </c>
      <c r="AB27" s="285">
        <v>4129</v>
      </c>
      <c r="AC27" s="286">
        <f t="shared" si="3"/>
        <v>196.6335674497457</v>
      </c>
    </row>
    <row r="28" spans="2:29" s="98" customFormat="1" ht="16.7" customHeight="1">
      <c r="B28" s="99"/>
      <c r="C28" s="192" t="s">
        <v>286</v>
      </c>
      <c r="D28" s="135"/>
      <c r="E28" s="274" t="s">
        <v>287</v>
      </c>
      <c r="F28" s="135"/>
      <c r="G28" s="284">
        <v>1230985</v>
      </c>
      <c r="H28" s="285">
        <v>1247446</v>
      </c>
      <c r="I28" s="285">
        <v>1263590</v>
      </c>
      <c r="J28" s="285">
        <v>1279499</v>
      </c>
      <c r="K28" s="285">
        <v>1295292</v>
      </c>
      <c r="L28" s="285">
        <v>1311051</v>
      </c>
      <c r="M28" s="283">
        <f t="shared" si="0"/>
        <v>0.7555981687319635</v>
      </c>
      <c r="N28" s="285">
        <v>328726</v>
      </c>
      <c r="O28" s="286">
        <f t="shared" si="1"/>
        <v>389.22963197313265</v>
      </c>
      <c r="P28" s="105"/>
      <c r="Q28" s="135" t="s">
        <v>346</v>
      </c>
      <c r="R28" s="135"/>
      <c r="S28" s="198" t="s">
        <v>288</v>
      </c>
      <c r="T28" s="213"/>
      <c r="U28" s="285">
        <v>66692</v>
      </c>
      <c r="V28" s="285">
        <v>66903</v>
      </c>
      <c r="W28" s="285">
        <v>67164</v>
      </c>
      <c r="X28" s="285">
        <v>67451</v>
      </c>
      <c r="Y28" s="285">
        <v>67726</v>
      </c>
      <c r="Z28" s="285">
        <v>67959</v>
      </c>
      <c r="AA28" s="283">
        <f t="shared" si="2"/>
        <v>0.37710077166581701</v>
      </c>
      <c r="AB28" s="285">
        <v>51312</v>
      </c>
      <c r="AC28" s="286">
        <f t="shared" si="3"/>
        <v>131.45268163392578</v>
      </c>
    </row>
    <row r="29" spans="2:29" s="98" customFormat="1" ht="16.7" customHeight="1">
      <c r="B29" s="99"/>
      <c r="C29" s="192" t="s">
        <v>289</v>
      </c>
      <c r="D29" s="135"/>
      <c r="E29" s="274" t="s">
        <v>290</v>
      </c>
      <c r="F29" s="135"/>
      <c r="G29" s="284">
        <v>241613</v>
      </c>
      <c r="H29" s="285">
        <v>244808</v>
      </c>
      <c r="I29" s="285">
        <v>248038</v>
      </c>
      <c r="J29" s="285">
        <v>251268</v>
      </c>
      <c r="K29" s="285">
        <v>254455</v>
      </c>
      <c r="L29" s="285">
        <v>257564</v>
      </c>
      <c r="M29" s="283">
        <f t="shared" si="0"/>
        <v>0.77599078736971805</v>
      </c>
      <c r="N29" s="285">
        <v>191093</v>
      </c>
      <c r="O29" s="286">
        <f t="shared" si="1"/>
        <v>131.48990282218605</v>
      </c>
      <c r="P29" s="105"/>
      <c r="Q29" s="135" t="s">
        <v>143</v>
      </c>
      <c r="R29" s="135"/>
      <c r="S29" s="198" t="s">
        <v>291</v>
      </c>
      <c r="T29" s="213"/>
      <c r="U29" s="285">
        <v>10639</v>
      </c>
      <c r="V29" s="285">
        <v>10759</v>
      </c>
      <c r="W29" s="285">
        <v>10881</v>
      </c>
      <c r="X29" s="285">
        <v>11006</v>
      </c>
      <c r="Y29" s="285">
        <v>11130</v>
      </c>
      <c r="Z29" s="285">
        <v>11254</v>
      </c>
      <c r="AA29" s="283">
        <f t="shared" si="2"/>
        <v>1.1302824938403511</v>
      </c>
      <c r="AB29" s="285">
        <v>16361</v>
      </c>
      <c r="AC29" s="286">
        <f t="shared" si="3"/>
        <v>67.269726789316053</v>
      </c>
    </row>
    <row r="30" spans="2:29" s="98" customFormat="1" ht="16.7" customHeight="1">
      <c r="B30" s="99"/>
      <c r="C30" s="192" t="s">
        <v>292</v>
      </c>
      <c r="D30" s="135"/>
      <c r="E30" s="274" t="s">
        <v>132</v>
      </c>
      <c r="F30" s="135"/>
      <c r="G30" s="284">
        <v>74253</v>
      </c>
      <c r="H30" s="285">
        <v>75184</v>
      </c>
      <c r="I30" s="285">
        <v>76157</v>
      </c>
      <c r="J30" s="285">
        <v>77152</v>
      </c>
      <c r="K30" s="285">
        <v>78144</v>
      </c>
      <c r="L30" s="285">
        <v>79109</v>
      </c>
      <c r="M30" s="283">
        <f t="shared" si="0"/>
        <v>0.77528662571246798</v>
      </c>
      <c r="N30" s="285">
        <v>174515</v>
      </c>
      <c r="O30" s="286">
        <f>J30/N30*100</f>
        <v>44.209380282497207</v>
      </c>
      <c r="P30" s="105"/>
      <c r="Q30" s="135" t="s">
        <v>146</v>
      </c>
      <c r="R30" s="135"/>
      <c r="S30" s="198" t="s">
        <v>293</v>
      </c>
      <c r="T30" s="213"/>
      <c r="U30" s="285">
        <v>72310</v>
      </c>
      <c r="V30" s="285">
        <v>73517</v>
      </c>
      <c r="W30" s="285">
        <v>74849</v>
      </c>
      <c r="X30" s="285">
        <v>76224</v>
      </c>
      <c r="Y30" s="285">
        <v>77524</v>
      </c>
      <c r="Z30" s="285">
        <v>78666</v>
      </c>
      <c r="AA30" s="283">
        <f t="shared" si="2"/>
        <v>1.6992479155447437</v>
      </c>
      <c r="AB30" s="285">
        <v>78356</v>
      </c>
      <c r="AC30" s="286">
        <f t="shared" si="3"/>
        <v>97.279085200878043</v>
      </c>
    </row>
    <row r="31" spans="2:29" s="98" customFormat="1" ht="16.7" customHeight="1">
      <c r="B31" s="99"/>
      <c r="C31" s="192" t="s">
        <v>294</v>
      </c>
      <c r="D31" s="135"/>
      <c r="E31" s="274" t="s">
        <v>295</v>
      </c>
      <c r="F31" s="135"/>
      <c r="G31" s="284">
        <v>7420</v>
      </c>
      <c r="H31" s="285">
        <v>7563</v>
      </c>
      <c r="I31" s="285">
        <v>7695</v>
      </c>
      <c r="J31" s="285">
        <v>7818</v>
      </c>
      <c r="K31" s="285">
        <v>7939</v>
      </c>
      <c r="L31" s="285">
        <v>8064</v>
      </c>
      <c r="M31" s="283">
        <f t="shared" si="0"/>
        <v>0.97511124547404737</v>
      </c>
      <c r="N31" s="285">
        <v>2207</v>
      </c>
      <c r="O31" s="286">
        <f t="shared" si="1"/>
        <v>354.23652016311735</v>
      </c>
      <c r="P31" s="105"/>
      <c r="Q31" s="135" t="s">
        <v>63</v>
      </c>
      <c r="R31" s="135"/>
      <c r="S31" s="456" t="s">
        <v>296</v>
      </c>
      <c r="T31" s="457"/>
      <c r="U31" s="285">
        <v>62717</v>
      </c>
      <c r="V31" s="285">
        <v>63165</v>
      </c>
      <c r="W31" s="285">
        <v>63574</v>
      </c>
      <c r="X31" s="285">
        <v>63956</v>
      </c>
      <c r="Y31" s="285">
        <v>64331</v>
      </c>
      <c r="Z31" s="285">
        <v>64716</v>
      </c>
      <c r="AA31" s="283">
        <f t="shared" si="2"/>
        <v>0.62949147949058482</v>
      </c>
      <c r="AB31" s="285">
        <v>24361</v>
      </c>
      <c r="AC31" s="286">
        <f t="shared" si="3"/>
        <v>262.53437872008539</v>
      </c>
    </row>
    <row r="32" spans="2:29" s="98" customFormat="1" ht="16.7" customHeight="1">
      <c r="B32" s="99"/>
      <c r="C32" s="192" t="s">
        <v>297</v>
      </c>
      <c r="D32" s="135"/>
      <c r="E32" s="274" t="s">
        <v>134</v>
      </c>
      <c r="F32" s="135"/>
      <c r="G32" s="284">
        <v>59588</v>
      </c>
      <c r="H32" s="285">
        <v>59679</v>
      </c>
      <c r="I32" s="285">
        <v>59738</v>
      </c>
      <c r="J32" s="285">
        <v>59771</v>
      </c>
      <c r="K32" s="285">
        <v>59789</v>
      </c>
      <c r="L32" s="285">
        <v>59798</v>
      </c>
      <c r="M32" s="283">
        <f t="shared" si="0"/>
        <v>3.6836739563428367E-2</v>
      </c>
      <c r="N32" s="285">
        <v>30134</v>
      </c>
      <c r="O32" s="286">
        <f t="shared" si="1"/>
        <v>198.35070020574764</v>
      </c>
      <c r="P32" s="105"/>
      <c r="Q32" s="135" t="s">
        <v>98</v>
      </c>
      <c r="R32" s="135"/>
      <c r="S32" s="198" t="s">
        <v>298</v>
      </c>
      <c r="T32" s="213"/>
      <c r="U32" s="285">
        <v>309876</v>
      </c>
      <c r="V32" s="285">
        <v>312390</v>
      </c>
      <c r="W32" s="285">
        <v>314799</v>
      </c>
      <c r="X32" s="285">
        <v>317136</v>
      </c>
      <c r="Y32" s="285">
        <v>319449</v>
      </c>
      <c r="Z32" s="285">
        <v>321774</v>
      </c>
      <c r="AA32" s="283">
        <f t="shared" si="2"/>
        <v>0.75639065664383498</v>
      </c>
      <c r="AB32" s="285">
        <v>983151</v>
      </c>
      <c r="AC32" s="286">
        <f t="shared" si="3"/>
        <v>32.257099875807484</v>
      </c>
    </row>
    <row r="33" spans="2:29" s="98" customFormat="1" ht="16.7" customHeight="1">
      <c r="B33" s="99"/>
      <c r="C33" s="192" t="s">
        <v>299</v>
      </c>
      <c r="D33" s="135"/>
      <c r="E33" s="274" t="s">
        <v>300</v>
      </c>
      <c r="F33" s="135"/>
      <c r="G33" s="284">
        <v>127320</v>
      </c>
      <c r="H33" s="285">
        <v>127253</v>
      </c>
      <c r="I33" s="285">
        <v>127140</v>
      </c>
      <c r="J33" s="285">
        <v>126985</v>
      </c>
      <c r="K33" s="285">
        <v>126795</v>
      </c>
      <c r="L33" s="285">
        <v>126573</v>
      </c>
      <c r="M33" s="283">
        <f t="shared" si="0"/>
        <v>-7.2086440077312464E-2</v>
      </c>
      <c r="N33" s="285">
        <v>37796</v>
      </c>
      <c r="O33" s="286">
        <f t="shared" si="1"/>
        <v>335.97470631812894</v>
      </c>
      <c r="P33" s="105"/>
      <c r="Q33" s="192" t="s">
        <v>32</v>
      </c>
      <c r="R33" s="135"/>
      <c r="S33" s="198" t="s">
        <v>301</v>
      </c>
      <c r="T33" s="213"/>
      <c r="U33" s="285">
        <v>28996</v>
      </c>
      <c r="V33" s="285">
        <v>29428</v>
      </c>
      <c r="W33" s="285">
        <v>29854</v>
      </c>
      <c r="X33" s="285">
        <v>30276</v>
      </c>
      <c r="Y33" s="285">
        <v>30694</v>
      </c>
      <c r="Z33" s="285">
        <v>31108</v>
      </c>
      <c r="AA33" s="283">
        <f t="shared" si="2"/>
        <v>1.416075314640608</v>
      </c>
      <c r="AB33" s="285">
        <v>91205</v>
      </c>
      <c r="AC33" s="286">
        <f>X33/AB33*100</f>
        <v>33.195548489666137</v>
      </c>
    </row>
    <row r="34" spans="2:29" s="98" customFormat="1" ht="5.0999999999999996" customHeight="1" thickBot="1">
      <c r="B34" s="106"/>
      <c r="C34" s="204"/>
      <c r="D34" s="204"/>
      <c r="E34" s="204"/>
      <c r="F34" s="204"/>
      <c r="G34" s="215"/>
      <c r="H34" s="204"/>
      <c r="I34" s="204"/>
      <c r="J34" s="204"/>
      <c r="K34" s="204"/>
      <c r="L34" s="204"/>
      <c r="M34" s="205"/>
      <c r="N34" s="205"/>
      <c r="O34" s="205"/>
      <c r="P34" s="205"/>
      <c r="Q34" s="204"/>
      <c r="R34" s="204"/>
      <c r="S34" s="206"/>
      <c r="T34" s="216"/>
      <c r="U34" s="204"/>
      <c r="V34" s="204"/>
      <c r="W34" s="204"/>
      <c r="X34" s="204"/>
      <c r="Y34" s="204"/>
      <c r="Z34" s="204"/>
      <c r="AA34" s="204"/>
      <c r="AB34" s="204"/>
      <c r="AC34" s="204"/>
    </row>
    <row r="35" spans="2:29" s="71" customFormat="1" ht="69.95" customHeight="1">
      <c r="C35" s="443" t="s">
        <v>477</v>
      </c>
      <c r="D35" s="444"/>
      <c r="E35" s="444"/>
      <c r="F35" s="444"/>
      <c r="G35" s="444"/>
      <c r="H35" s="444"/>
      <c r="I35" s="444"/>
      <c r="J35" s="444"/>
      <c r="K35" s="444"/>
      <c r="L35" s="444"/>
      <c r="M35" s="444"/>
      <c r="N35" s="444"/>
      <c r="O35" s="444"/>
      <c r="P35" s="443" t="s">
        <v>404</v>
      </c>
      <c r="Q35" s="445"/>
      <c r="R35" s="445"/>
      <c r="S35" s="445"/>
      <c r="T35" s="445"/>
      <c r="U35" s="445"/>
      <c r="V35" s="445"/>
      <c r="W35" s="445"/>
      <c r="X35" s="445"/>
      <c r="Y35" s="445"/>
      <c r="Z35" s="445"/>
      <c r="AA35" s="445"/>
      <c r="AB35" s="445"/>
      <c r="AC35" s="445"/>
    </row>
    <row r="36" spans="2:29" s="95" customFormat="1" ht="11.25" hidden="1">
      <c r="C36" s="107"/>
      <c r="D36" s="108"/>
      <c r="E36" s="108"/>
      <c r="F36" s="108"/>
      <c r="G36" s="108"/>
      <c r="H36" s="108"/>
      <c r="I36" s="108"/>
      <c r="J36" s="108"/>
      <c r="K36" s="108"/>
      <c r="L36" s="108"/>
      <c r="M36" s="109"/>
      <c r="N36" s="109"/>
      <c r="O36" s="109"/>
      <c r="P36" s="110"/>
      <c r="S36" s="201"/>
    </row>
    <row r="37" spans="2:29" s="95" customFormat="1" ht="11.25">
      <c r="M37" s="110"/>
      <c r="N37" s="110"/>
      <c r="O37" s="110"/>
      <c r="P37" s="110"/>
      <c r="S37" s="201"/>
    </row>
    <row r="38" spans="2:29" s="95" customFormat="1" ht="11.25">
      <c r="M38" s="110"/>
      <c r="N38" s="110"/>
      <c r="O38" s="110"/>
      <c r="P38" s="110"/>
      <c r="S38" s="201"/>
    </row>
    <row r="39" spans="2:29" s="95" customFormat="1" ht="11.25">
      <c r="M39" s="110"/>
      <c r="N39" s="110"/>
      <c r="O39" s="110"/>
      <c r="P39" s="110"/>
      <c r="S39" s="201"/>
    </row>
    <row r="40" spans="2:29" s="95" customFormat="1" ht="11.25">
      <c r="M40" s="110"/>
      <c r="N40" s="110"/>
      <c r="O40" s="110"/>
      <c r="P40" s="110"/>
      <c r="S40" s="201"/>
    </row>
    <row r="41" spans="2:29" s="95" customFormat="1" ht="11.25">
      <c r="M41" s="110"/>
      <c r="N41" s="110"/>
      <c r="O41" s="110"/>
      <c r="P41" s="110"/>
      <c r="S41" s="201"/>
    </row>
    <row r="42" spans="2:29" s="95" customFormat="1" ht="11.25">
      <c r="M42" s="110"/>
      <c r="N42" s="110"/>
      <c r="O42" s="110"/>
      <c r="P42" s="110"/>
      <c r="S42" s="201"/>
    </row>
    <row r="43" spans="2:29" s="95" customFormat="1" ht="11.25">
      <c r="M43" s="110"/>
      <c r="N43" s="110"/>
      <c r="O43" s="110"/>
      <c r="P43" s="110"/>
      <c r="S43" s="201"/>
    </row>
    <row r="44" spans="2:29" s="95" customFormat="1" ht="11.25">
      <c r="M44" s="110"/>
      <c r="N44" s="110"/>
      <c r="O44" s="110"/>
      <c r="P44" s="110"/>
      <c r="S44" s="201"/>
    </row>
    <row r="45" spans="2:29" s="95" customFormat="1" ht="11.25">
      <c r="M45" s="110"/>
      <c r="N45" s="110"/>
      <c r="O45" s="110"/>
      <c r="P45" s="110"/>
      <c r="S45" s="201"/>
    </row>
    <row r="46" spans="2:29" s="95" customFormat="1" ht="11.25">
      <c r="M46" s="110"/>
      <c r="N46" s="110"/>
      <c r="O46" s="110"/>
      <c r="P46" s="110"/>
      <c r="S46" s="201"/>
    </row>
    <row r="47" spans="2:29" s="95" customFormat="1" ht="11.25">
      <c r="M47" s="110"/>
      <c r="N47" s="110"/>
      <c r="O47" s="110"/>
      <c r="P47" s="110"/>
      <c r="S47" s="201"/>
    </row>
    <row r="48" spans="2:29" s="95" customFormat="1" ht="11.25">
      <c r="M48" s="110"/>
      <c r="N48" s="110"/>
      <c r="O48" s="110"/>
      <c r="P48" s="110"/>
      <c r="S48" s="201"/>
    </row>
    <row r="49" spans="13:19" s="95" customFormat="1" ht="11.25">
      <c r="M49" s="110"/>
      <c r="N49" s="110"/>
      <c r="O49" s="110"/>
      <c r="P49" s="110"/>
      <c r="S49" s="201"/>
    </row>
    <row r="50" spans="13:19" s="95" customFormat="1" ht="11.25">
      <c r="M50" s="110"/>
      <c r="N50" s="110"/>
      <c r="O50" s="110"/>
      <c r="P50" s="110"/>
      <c r="S50" s="201"/>
    </row>
    <row r="51" spans="13:19" s="95" customFormat="1" ht="11.25">
      <c r="M51" s="110"/>
      <c r="N51" s="110"/>
      <c r="O51" s="110"/>
      <c r="P51" s="110"/>
      <c r="S51" s="201"/>
    </row>
    <row r="52" spans="13:19" s="95" customFormat="1" ht="11.25">
      <c r="M52" s="110"/>
      <c r="N52" s="110"/>
      <c r="O52" s="110"/>
      <c r="P52" s="110"/>
      <c r="S52" s="201"/>
    </row>
    <row r="53" spans="13:19" s="95" customFormat="1" ht="11.25">
      <c r="M53" s="110"/>
      <c r="N53" s="110"/>
      <c r="O53" s="110"/>
      <c r="P53" s="110"/>
      <c r="S53" s="201"/>
    </row>
    <row r="54" spans="13:19" s="95" customFormat="1" ht="11.25">
      <c r="M54" s="110"/>
      <c r="N54" s="110"/>
      <c r="O54" s="110"/>
      <c r="P54" s="110"/>
      <c r="S54" s="201"/>
    </row>
    <row r="55" spans="13:19" s="95" customFormat="1" ht="11.25">
      <c r="M55" s="110"/>
      <c r="N55" s="110"/>
      <c r="O55" s="110"/>
      <c r="P55" s="110"/>
      <c r="S55" s="201"/>
    </row>
    <row r="56" spans="13:19" s="95" customFormat="1" ht="11.25">
      <c r="M56" s="110"/>
      <c r="N56" s="110"/>
      <c r="O56" s="110"/>
      <c r="P56" s="110"/>
      <c r="S56" s="201"/>
    </row>
    <row r="57" spans="13:19" s="95" customFormat="1" ht="11.25">
      <c r="M57" s="110"/>
      <c r="N57" s="110"/>
      <c r="O57" s="110"/>
      <c r="P57" s="110"/>
      <c r="S57" s="201"/>
    </row>
    <row r="58" spans="13:19" s="95" customFormat="1" ht="11.25">
      <c r="M58" s="110"/>
      <c r="N58" s="110"/>
      <c r="O58" s="110"/>
      <c r="P58" s="110"/>
      <c r="S58" s="201"/>
    </row>
    <row r="59" spans="13:19" s="95" customFormat="1" ht="11.25">
      <c r="M59" s="110"/>
      <c r="N59" s="110"/>
      <c r="O59" s="110"/>
      <c r="P59" s="110"/>
      <c r="S59" s="201"/>
    </row>
    <row r="60" spans="13:19" s="95" customFormat="1" ht="11.25">
      <c r="M60" s="110"/>
      <c r="N60" s="110"/>
      <c r="O60" s="110"/>
      <c r="P60" s="110"/>
      <c r="S60" s="201"/>
    </row>
    <row r="61" spans="13:19" s="95" customFormat="1" ht="11.25">
      <c r="M61" s="110"/>
      <c r="N61" s="110"/>
      <c r="O61" s="110"/>
      <c r="P61" s="110"/>
      <c r="S61" s="201"/>
    </row>
    <row r="62" spans="13:19" s="95" customFormat="1" ht="11.25">
      <c r="M62" s="110"/>
      <c r="N62" s="110"/>
      <c r="O62" s="110"/>
      <c r="P62" s="110"/>
      <c r="S62" s="201"/>
    </row>
    <row r="63" spans="13:19" s="95" customFormat="1" ht="11.25">
      <c r="M63" s="110"/>
      <c r="N63" s="110"/>
      <c r="O63" s="110"/>
      <c r="P63" s="110"/>
      <c r="S63" s="201"/>
    </row>
    <row r="64" spans="13:19" s="95" customFormat="1" ht="11.25">
      <c r="M64" s="110"/>
      <c r="N64" s="110"/>
      <c r="O64" s="110"/>
      <c r="P64" s="110"/>
      <c r="S64" s="201"/>
    </row>
    <row r="65" spans="13:19" s="95" customFormat="1" ht="11.25">
      <c r="M65" s="110"/>
      <c r="N65" s="110"/>
      <c r="O65" s="110"/>
      <c r="P65" s="110"/>
      <c r="S65" s="201"/>
    </row>
    <row r="66" spans="13:19" s="95" customFormat="1" ht="11.25">
      <c r="M66" s="110"/>
      <c r="N66" s="110"/>
      <c r="O66" s="110"/>
      <c r="P66" s="110"/>
      <c r="S66" s="201"/>
    </row>
    <row r="67" spans="13:19" s="95" customFormat="1" ht="11.25">
      <c r="M67" s="110"/>
      <c r="N67" s="110"/>
      <c r="O67" s="110"/>
      <c r="P67" s="110"/>
      <c r="S67" s="201"/>
    </row>
    <row r="68" spans="13:19" s="95" customFormat="1" ht="11.25">
      <c r="M68" s="110"/>
      <c r="N68" s="110"/>
      <c r="O68" s="110"/>
      <c r="P68" s="110"/>
      <c r="S68" s="201"/>
    </row>
    <row r="69" spans="13:19" s="95" customFormat="1" ht="11.25">
      <c r="M69" s="110"/>
      <c r="N69" s="110"/>
      <c r="O69" s="110"/>
      <c r="P69" s="110"/>
      <c r="S69" s="201"/>
    </row>
    <row r="70" spans="13:19" s="95" customFormat="1" ht="11.25">
      <c r="M70" s="110"/>
      <c r="N70" s="110"/>
      <c r="O70" s="110"/>
      <c r="P70" s="110"/>
      <c r="S70" s="201"/>
    </row>
    <row r="71" spans="13:19" s="95" customFormat="1" ht="11.25">
      <c r="M71" s="110"/>
      <c r="N71" s="110"/>
      <c r="O71" s="110"/>
      <c r="P71" s="110"/>
      <c r="S71" s="201"/>
    </row>
    <row r="72" spans="13:19" s="95" customFormat="1" ht="11.25">
      <c r="M72" s="110"/>
      <c r="N72" s="110"/>
      <c r="O72" s="110"/>
      <c r="P72" s="110"/>
      <c r="S72" s="201"/>
    </row>
    <row r="73" spans="13:19" s="95" customFormat="1" ht="11.25">
      <c r="M73" s="110"/>
      <c r="N73" s="110"/>
      <c r="O73" s="110"/>
      <c r="P73" s="110"/>
      <c r="S73" s="201"/>
    </row>
    <row r="74" spans="13:19" s="95" customFormat="1" ht="11.25">
      <c r="M74" s="110"/>
      <c r="N74" s="110"/>
      <c r="O74" s="110"/>
      <c r="P74" s="110"/>
      <c r="S74" s="201"/>
    </row>
    <row r="75" spans="13:19" s="95" customFormat="1" ht="11.25">
      <c r="M75" s="110"/>
      <c r="N75" s="110"/>
      <c r="O75" s="110"/>
      <c r="P75" s="110"/>
      <c r="S75" s="201"/>
    </row>
    <row r="76" spans="13:19" s="95" customFormat="1" ht="11.25">
      <c r="M76" s="110"/>
      <c r="N76" s="110"/>
      <c r="O76" s="110"/>
      <c r="P76" s="110"/>
      <c r="S76" s="201"/>
    </row>
    <row r="77" spans="13:19" s="95" customFormat="1" ht="11.25">
      <c r="M77" s="110"/>
      <c r="N77" s="110"/>
      <c r="O77" s="110"/>
      <c r="P77" s="110"/>
      <c r="S77" s="201"/>
    </row>
  </sheetData>
  <mergeCells count="9">
    <mergeCell ref="C35:O35"/>
    <mergeCell ref="P35:AC35"/>
    <mergeCell ref="C2:O2"/>
    <mergeCell ref="Q2:AC2"/>
    <mergeCell ref="C4:E5"/>
    <mergeCell ref="Q4:S5"/>
    <mergeCell ref="G4:L4"/>
    <mergeCell ref="U4:Z4"/>
    <mergeCell ref="S31:T31"/>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colBreaks count="1" manualBreakCount="1">
    <brk id="15" max="3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2"/>
  <dimension ref="A1:X77"/>
  <sheetViews>
    <sheetView showGridLines="0" view="pageBreakPreview" topLeftCell="A16" zoomScaleNormal="120" zoomScaleSheetLayoutView="100" workbookViewId="0">
      <selection activeCell="W51" sqref="W51"/>
    </sheetView>
  </sheetViews>
  <sheetFormatPr defaultRowHeight="13.5"/>
  <cols>
    <col min="1" max="1" customWidth="true" style="3" width="1.77734375" collapsed="true"/>
    <col min="2" max="2" customWidth="true" style="3" width="0.88671875" collapsed="true"/>
    <col min="3" max="3" customWidth="true" style="3" width="9.77734375" collapsed="true"/>
    <col min="4" max="4" customWidth="true" style="3" width="0.6640625" collapsed="true"/>
    <col min="5" max="5" customWidth="true" style="3" width="8.77734375" collapsed="true"/>
    <col min="6" max="6" customWidth="true" style="3" width="0.88671875" collapsed="true"/>
    <col min="7" max="18" customWidth="true" style="3" width="4.6640625" collapsed="true"/>
    <col min="19" max="22" customWidth="true" style="3" width="6.33203125" collapsed="true"/>
    <col min="23" max="16384" style="3" width="8.88671875" collapsed="true"/>
  </cols>
  <sheetData>
    <row r="1" spans="1:24" s="76" customFormat="1" ht="27.95" customHeight="1">
      <c r="A1" s="71"/>
      <c r="B1" s="1"/>
      <c r="R1" s="70" t="s">
        <v>395</v>
      </c>
      <c r="X1" s="2"/>
    </row>
    <row r="2" spans="1:24" s="128" customFormat="1" ht="50.1" customHeight="1">
      <c r="C2" s="458" t="s">
        <v>394</v>
      </c>
      <c r="D2" s="458"/>
      <c r="E2" s="458"/>
      <c r="F2" s="458"/>
      <c r="G2" s="458"/>
      <c r="H2" s="458"/>
      <c r="I2" s="458"/>
      <c r="J2" s="458"/>
      <c r="K2" s="458"/>
      <c r="L2" s="458"/>
      <c r="M2" s="458"/>
      <c r="N2" s="458"/>
      <c r="O2" s="458"/>
      <c r="P2" s="458"/>
      <c r="Q2" s="458"/>
      <c r="R2" s="458"/>
    </row>
    <row r="3" spans="1:24" s="89" customFormat="1" ht="14.1" customHeight="1" thickBot="1">
      <c r="C3" s="91" t="s">
        <v>28</v>
      </c>
      <c r="D3" s="91"/>
      <c r="E3" s="91"/>
      <c r="F3" s="91"/>
      <c r="G3" s="91"/>
      <c r="H3" s="91"/>
      <c r="I3" s="91"/>
      <c r="J3" s="91"/>
      <c r="K3" s="91"/>
      <c r="L3" s="91"/>
      <c r="M3" s="90"/>
      <c r="N3" s="90"/>
      <c r="O3" s="90"/>
      <c r="P3" s="90"/>
      <c r="Q3" s="90" t="s">
        <v>313</v>
      </c>
      <c r="R3" s="90" t="s">
        <v>313</v>
      </c>
    </row>
    <row r="4" spans="1:24" s="140" customFormat="1" ht="21" customHeight="1">
      <c r="B4" s="141"/>
      <c r="C4" s="459" t="s">
        <v>233</v>
      </c>
      <c r="D4" s="459"/>
      <c r="E4" s="459"/>
      <c r="F4" s="245"/>
      <c r="G4" s="461" t="s">
        <v>374</v>
      </c>
      <c r="H4" s="462"/>
      <c r="I4" s="462"/>
      <c r="J4" s="462"/>
      <c r="K4" s="462"/>
      <c r="L4" s="463"/>
      <c r="M4" s="462" t="s">
        <v>375</v>
      </c>
      <c r="N4" s="462"/>
      <c r="O4" s="462"/>
      <c r="P4" s="462"/>
      <c r="Q4" s="462"/>
      <c r="R4" s="462"/>
    </row>
    <row r="5" spans="1:24" s="140" customFormat="1" ht="21" customHeight="1">
      <c r="B5" s="142"/>
      <c r="C5" s="460"/>
      <c r="D5" s="460"/>
      <c r="E5" s="460"/>
      <c r="F5" s="254"/>
      <c r="G5" s="410">
        <v>2009</v>
      </c>
      <c r="H5" s="411">
        <v>2010</v>
      </c>
      <c r="I5" s="411">
        <v>2011</v>
      </c>
      <c r="J5" s="411">
        <v>2012</v>
      </c>
      <c r="K5" s="411">
        <v>2013</v>
      </c>
      <c r="L5" s="411">
        <v>2014</v>
      </c>
      <c r="M5" s="411">
        <v>2009</v>
      </c>
      <c r="N5" s="411">
        <v>2010</v>
      </c>
      <c r="O5" s="411">
        <v>2011</v>
      </c>
      <c r="P5" s="411">
        <v>2012</v>
      </c>
      <c r="Q5" s="411">
        <v>2013</v>
      </c>
      <c r="R5" s="412">
        <v>2014</v>
      </c>
    </row>
    <row r="6" spans="1:24" s="140" customFormat="1" ht="6.95" customHeight="1">
      <c r="B6" s="143"/>
      <c r="C6" s="144"/>
      <c r="D6" s="144"/>
      <c r="E6" s="144"/>
      <c r="F6" s="144"/>
      <c r="G6" s="220"/>
      <c r="H6" s="145"/>
      <c r="I6" s="145"/>
      <c r="J6" s="145"/>
      <c r="K6" s="145"/>
      <c r="L6" s="145"/>
      <c r="M6" s="217"/>
      <c r="N6" s="217"/>
      <c r="O6" s="217"/>
      <c r="P6" s="217"/>
      <c r="Q6" s="217"/>
      <c r="R6" s="217"/>
    </row>
    <row r="7" spans="1:24" s="95" customFormat="1" ht="11.25" customHeight="1">
      <c r="B7" s="99"/>
      <c r="C7" s="135" t="s">
        <v>40</v>
      </c>
      <c r="D7" s="146"/>
      <c r="E7" s="198" t="s">
        <v>124</v>
      </c>
      <c r="F7" s="136"/>
      <c r="G7" s="287">
        <v>18.600000000000001</v>
      </c>
      <c r="H7" s="288">
        <v>18.5</v>
      </c>
      <c r="I7" s="288">
        <v>18.399999999999999</v>
      </c>
      <c r="J7" s="288">
        <v>17.7</v>
      </c>
      <c r="K7" s="288">
        <v>17.899999999999999</v>
      </c>
      <c r="L7" s="288" t="s">
        <v>26</v>
      </c>
      <c r="M7" s="288">
        <v>7.6</v>
      </c>
      <c r="N7" s="288">
        <v>7.8</v>
      </c>
      <c r="O7" s="288">
        <v>7.7</v>
      </c>
      <c r="P7" s="288">
        <v>7.7</v>
      </c>
      <c r="Q7" s="288">
        <v>7.7</v>
      </c>
      <c r="R7" s="288" t="s">
        <v>26</v>
      </c>
    </row>
    <row r="8" spans="1:24" s="95" customFormat="1" ht="11.25" customHeight="1">
      <c r="B8" s="99"/>
      <c r="C8" s="192" t="s">
        <v>102</v>
      </c>
      <c r="D8" s="146"/>
      <c r="E8" s="198" t="s">
        <v>125</v>
      </c>
      <c r="F8" s="136"/>
      <c r="G8" s="287">
        <v>13.9</v>
      </c>
      <c r="H8" s="288">
        <v>13.8</v>
      </c>
      <c r="I8" s="288">
        <v>13.5</v>
      </c>
      <c r="J8" s="288">
        <v>13.6</v>
      </c>
      <c r="K8" s="288">
        <v>13.3</v>
      </c>
      <c r="L8" s="288" t="s">
        <v>26</v>
      </c>
      <c r="M8" s="288">
        <v>6.5</v>
      </c>
      <c r="N8" s="288">
        <v>6.5</v>
      </c>
      <c r="O8" s="288">
        <v>6.6</v>
      </c>
      <c r="P8" s="288">
        <v>6.5</v>
      </c>
      <c r="Q8" s="288">
        <v>6.4</v>
      </c>
      <c r="R8" s="288" t="s">
        <v>26</v>
      </c>
    </row>
    <row r="9" spans="1:24" s="95" customFormat="1" ht="11.25" customHeight="1">
      <c r="B9" s="99"/>
      <c r="C9" s="135" t="s">
        <v>41</v>
      </c>
      <c r="D9" s="146"/>
      <c r="E9" s="198" t="s">
        <v>64</v>
      </c>
      <c r="F9" s="136"/>
      <c r="G9" s="287">
        <v>9.1999999999999993</v>
      </c>
      <c r="H9" s="288">
        <v>9.4</v>
      </c>
      <c r="I9" s="288">
        <v>9.3000000000000007</v>
      </c>
      <c r="J9" s="288">
        <v>9.4</v>
      </c>
      <c r="K9" s="288">
        <v>9.4</v>
      </c>
      <c r="L9" s="288">
        <v>9.6</v>
      </c>
      <c r="M9" s="288">
        <v>9.3000000000000007</v>
      </c>
      <c r="N9" s="288">
        <v>9.1999999999999993</v>
      </c>
      <c r="O9" s="288">
        <v>9.1</v>
      </c>
      <c r="P9" s="288">
        <v>9.4</v>
      </c>
      <c r="Q9" s="288">
        <v>9.4</v>
      </c>
      <c r="R9" s="288">
        <v>9.1</v>
      </c>
    </row>
    <row r="10" spans="1:24" s="95" customFormat="1" ht="11.25" customHeight="1">
      <c r="B10" s="99"/>
      <c r="C10" s="135" t="s">
        <v>42</v>
      </c>
      <c r="D10" s="138"/>
      <c r="E10" s="198" t="s">
        <v>109</v>
      </c>
      <c r="F10" s="136"/>
      <c r="G10" s="287">
        <v>11.8</v>
      </c>
      <c r="H10" s="288">
        <v>11.9</v>
      </c>
      <c r="I10" s="288">
        <v>11.7</v>
      </c>
      <c r="J10" s="288">
        <v>11.5</v>
      </c>
      <c r="K10" s="288">
        <v>11.2</v>
      </c>
      <c r="L10" s="288">
        <v>11.2</v>
      </c>
      <c r="M10" s="288">
        <v>9.6999999999999993</v>
      </c>
      <c r="N10" s="288">
        <v>9.6999999999999993</v>
      </c>
      <c r="O10" s="288">
        <v>9.4</v>
      </c>
      <c r="P10" s="288">
        <v>9.8000000000000007</v>
      </c>
      <c r="Q10" s="288">
        <v>9.8000000000000007</v>
      </c>
      <c r="R10" s="288">
        <v>9.3000000000000007</v>
      </c>
    </row>
    <row r="11" spans="1:24" s="95" customFormat="1" ht="11.25" customHeight="1">
      <c r="B11" s="99"/>
      <c r="C11" s="135" t="s">
        <v>99</v>
      </c>
      <c r="D11" s="138"/>
      <c r="E11" s="198" t="s">
        <v>110</v>
      </c>
      <c r="F11" s="136"/>
      <c r="G11" s="287" t="s">
        <v>26</v>
      </c>
      <c r="H11" s="288" t="s">
        <v>26</v>
      </c>
      <c r="I11" s="288" t="s">
        <v>26</v>
      </c>
      <c r="J11" s="288" t="s">
        <v>26</v>
      </c>
      <c r="K11" s="288" t="s">
        <v>26</v>
      </c>
      <c r="L11" s="288" t="s">
        <v>26</v>
      </c>
      <c r="M11" s="288" t="s">
        <v>26</v>
      </c>
      <c r="N11" s="288" t="s">
        <v>26</v>
      </c>
      <c r="O11" s="288" t="s">
        <v>26</v>
      </c>
      <c r="P11" s="288" t="s">
        <v>26</v>
      </c>
      <c r="Q11" s="288" t="s">
        <v>26</v>
      </c>
      <c r="R11" s="288" t="s">
        <v>26</v>
      </c>
    </row>
    <row r="12" spans="1:24" s="95" customFormat="1" ht="11.25" customHeight="1">
      <c r="B12" s="99"/>
      <c r="C12" s="135" t="s">
        <v>43</v>
      </c>
      <c r="D12" s="138"/>
      <c r="E12" s="198" t="s">
        <v>113</v>
      </c>
      <c r="F12" s="136"/>
      <c r="G12" s="287">
        <v>11.3</v>
      </c>
      <c r="H12" s="288">
        <v>11.1</v>
      </c>
      <c r="I12" s="288">
        <v>11</v>
      </c>
      <c r="J12" s="288">
        <v>11</v>
      </c>
      <c r="K12" s="288">
        <v>11</v>
      </c>
      <c r="L12" s="288">
        <v>10.9</v>
      </c>
      <c r="M12" s="288">
        <v>7.1</v>
      </c>
      <c r="N12" s="288">
        <v>7.2</v>
      </c>
      <c r="O12" s="288">
        <v>7.1</v>
      </c>
      <c r="P12" s="288">
        <v>7.3</v>
      </c>
      <c r="Q12" s="288">
        <v>7.3</v>
      </c>
      <c r="R12" s="288">
        <v>7.5</v>
      </c>
    </row>
    <row r="13" spans="1:24" s="95" customFormat="1" ht="11.25" customHeight="1">
      <c r="B13" s="99"/>
      <c r="C13" s="135" t="s">
        <v>44</v>
      </c>
      <c r="D13" s="138"/>
      <c r="E13" s="198" t="s">
        <v>127</v>
      </c>
      <c r="F13" s="136"/>
      <c r="G13" s="287">
        <v>14.9</v>
      </c>
      <c r="H13" s="288">
        <v>14.7</v>
      </c>
      <c r="I13" s="288">
        <v>14.3</v>
      </c>
      <c r="J13" s="288">
        <v>14</v>
      </c>
      <c r="K13" s="288">
        <v>13.8</v>
      </c>
      <c r="L13" s="288" t="s">
        <v>26</v>
      </c>
      <c r="M13" s="288">
        <v>5.4</v>
      </c>
      <c r="N13" s="288">
        <v>5.7</v>
      </c>
      <c r="O13" s="288">
        <v>5.5</v>
      </c>
      <c r="P13" s="288">
        <v>5.7</v>
      </c>
      <c r="Q13" s="288">
        <v>5.7</v>
      </c>
      <c r="R13" s="288" t="s">
        <v>26</v>
      </c>
    </row>
    <row r="14" spans="1:24" s="95" customFormat="1" ht="11.25" customHeight="1">
      <c r="B14" s="99"/>
      <c r="C14" s="135" t="s">
        <v>105</v>
      </c>
      <c r="D14" s="138"/>
      <c r="E14" s="198" t="s">
        <v>114</v>
      </c>
      <c r="F14" s="136"/>
      <c r="G14" s="287">
        <v>12.2</v>
      </c>
      <c r="H14" s="288">
        <v>11.9</v>
      </c>
      <c r="I14" s="288">
        <v>11.9</v>
      </c>
      <c r="J14" s="288">
        <v>12.1</v>
      </c>
      <c r="K14" s="288">
        <v>12.1</v>
      </c>
      <c r="L14" s="288">
        <v>12.4</v>
      </c>
      <c r="M14" s="288">
        <v>7.1</v>
      </c>
      <c r="N14" s="288">
        <v>7.1</v>
      </c>
      <c r="O14" s="288">
        <v>7.1</v>
      </c>
      <c r="P14" s="288">
        <v>7.2</v>
      </c>
      <c r="Q14" s="288">
        <v>7.2</v>
      </c>
      <c r="R14" s="288">
        <v>7.2</v>
      </c>
    </row>
    <row r="15" spans="1:24" s="95" customFormat="1" ht="11.25" customHeight="1">
      <c r="B15" s="99"/>
      <c r="C15" s="135" t="s">
        <v>45</v>
      </c>
      <c r="D15" s="138"/>
      <c r="E15" s="198" t="s">
        <v>111</v>
      </c>
      <c r="F15" s="136"/>
      <c r="G15" s="287">
        <v>11.4</v>
      </c>
      <c r="H15" s="288">
        <v>11.4</v>
      </c>
      <c r="I15" s="288">
        <v>10.6</v>
      </c>
      <c r="J15" s="288">
        <v>10.4</v>
      </c>
      <c r="K15" s="288">
        <v>10</v>
      </c>
      <c r="L15" s="288">
        <v>10.1</v>
      </c>
      <c r="M15" s="288">
        <v>9.9</v>
      </c>
      <c r="N15" s="288">
        <v>9.8000000000000007</v>
      </c>
      <c r="O15" s="288">
        <v>9.4</v>
      </c>
      <c r="P15" s="288">
        <v>9.4</v>
      </c>
      <c r="Q15" s="288">
        <v>9.4</v>
      </c>
      <c r="R15" s="288" t="s">
        <v>26</v>
      </c>
    </row>
    <row r="16" spans="1:24" s="95" customFormat="1" ht="11.25" customHeight="1">
      <c r="B16" s="99"/>
      <c r="C16" s="135" t="s">
        <v>107</v>
      </c>
      <c r="D16" s="138"/>
      <c r="E16" s="198" t="s">
        <v>129</v>
      </c>
      <c r="F16" s="136"/>
      <c r="G16" s="287">
        <v>28.8</v>
      </c>
      <c r="H16" s="288">
        <v>28.7</v>
      </c>
      <c r="I16" s="288">
        <v>30.3</v>
      </c>
      <c r="J16" s="288">
        <v>31.9</v>
      </c>
      <c r="K16" s="288">
        <v>31</v>
      </c>
      <c r="L16" s="288" t="s">
        <v>26</v>
      </c>
      <c r="M16" s="288">
        <v>6.2</v>
      </c>
      <c r="N16" s="288">
        <v>6.1</v>
      </c>
      <c r="O16" s="288">
        <v>6.1</v>
      </c>
      <c r="P16" s="288">
        <v>6.4</v>
      </c>
      <c r="Q16" s="288">
        <v>6</v>
      </c>
      <c r="R16" s="288" t="s">
        <v>26</v>
      </c>
    </row>
    <row r="17" spans="2:18" s="95" customFormat="1" ht="11.25" customHeight="1">
      <c r="B17" s="99"/>
      <c r="C17" s="135" t="s">
        <v>46</v>
      </c>
      <c r="D17" s="138"/>
      <c r="E17" s="198" t="s">
        <v>130</v>
      </c>
      <c r="F17" s="136"/>
      <c r="G17" s="287">
        <v>11.3</v>
      </c>
      <c r="H17" s="288">
        <v>11.4</v>
      </c>
      <c r="I17" s="288">
        <v>11.1</v>
      </c>
      <c r="J17" s="288">
        <v>11</v>
      </c>
      <c r="K17" s="288">
        <v>10.7</v>
      </c>
      <c r="L17" s="288">
        <v>10.5</v>
      </c>
      <c r="M17" s="288">
        <v>9.3000000000000007</v>
      </c>
      <c r="N17" s="288">
        <v>9.5</v>
      </c>
      <c r="O17" s="288">
        <v>9.4</v>
      </c>
      <c r="P17" s="288">
        <v>9.5</v>
      </c>
      <c r="Q17" s="288">
        <v>9.5</v>
      </c>
      <c r="R17" s="288">
        <v>9.5</v>
      </c>
    </row>
    <row r="18" spans="2:18" s="95" customFormat="1" ht="11.25" customHeight="1">
      <c r="B18" s="99"/>
      <c r="C18" s="135" t="s">
        <v>103</v>
      </c>
      <c r="D18" s="138"/>
      <c r="E18" s="198" t="s">
        <v>115</v>
      </c>
      <c r="F18" s="136"/>
      <c r="G18" s="287">
        <v>12.7</v>
      </c>
      <c r="H18" s="288">
        <v>12.8</v>
      </c>
      <c r="I18" s="288">
        <v>12.5</v>
      </c>
      <c r="J18" s="288">
        <v>12.4</v>
      </c>
      <c r="K18" s="288">
        <v>12.3</v>
      </c>
      <c r="L18" s="288">
        <v>12</v>
      </c>
      <c r="M18" s="288">
        <v>8.6</v>
      </c>
      <c r="N18" s="288">
        <v>8.6</v>
      </c>
      <c r="O18" s="288">
        <v>8.5</v>
      </c>
      <c r="P18" s="288">
        <v>8.8000000000000007</v>
      </c>
      <c r="Q18" s="288">
        <v>8.8000000000000007</v>
      </c>
      <c r="R18" s="288">
        <v>8.5</v>
      </c>
    </row>
    <row r="19" spans="2:18" s="95" customFormat="1" ht="11.25" customHeight="1">
      <c r="B19" s="99"/>
      <c r="C19" s="135" t="s">
        <v>47</v>
      </c>
      <c r="D19" s="138"/>
      <c r="E19" s="198" t="s">
        <v>116</v>
      </c>
      <c r="F19" s="136"/>
      <c r="G19" s="287">
        <v>8.1</v>
      </c>
      <c r="H19" s="288">
        <v>8.3000000000000007</v>
      </c>
      <c r="I19" s="288">
        <v>8.3000000000000007</v>
      </c>
      <c r="J19" s="288">
        <v>8.4</v>
      </c>
      <c r="K19" s="288">
        <v>8.5</v>
      </c>
      <c r="L19" s="288">
        <v>8.6999999999999993</v>
      </c>
      <c r="M19" s="288">
        <v>10.4</v>
      </c>
      <c r="N19" s="288">
        <v>10.5</v>
      </c>
      <c r="O19" s="288">
        <v>10.6</v>
      </c>
      <c r="P19" s="288">
        <v>10.8</v>
      </c>
      <c r="Q19" s="288">
        <v>11.1</v>
      </c>
      <c r="R19" s="288">
        <v>10.8</v>
      </c>
    </row>
    <row r="20" spans="2:18" s="95" customFormat="1" ht="11.25" customHeight="1">
      <c r="B20" s="99"/>
      <c r="C20" s="135" t="s">
        <v>29</v>
      </c>
      <c r="D20" s="138"/>
      <c r="E20" s="198" t="s">
        <v>65</v>
      </c>
      <c r="F20" s="136"/>
      <c r="G20" s="287">
        <v>10.5</v>
      </c>
      <c r="H20" s="288">
        <v>10.3</v>
      </c>
      <c r="I20" s="288">
        <v>9.6</v>
      </c>
      <c r="J20" s="288">
        <v>9</v>
      </c>
      <c r="K20" s="288">
        <v>8.5</v>
      </c>
      <c r="L20" s="288">
        <v>8.4</v>
      </c>
      <c r="M20" s="288">
        <v>9.6999999999999993</v>
      </c>
      <c r="N20" s="288">
        <v>9.8000000000000007</v>
      </c>
      <c r="O20" s="288">
        <v>10</v>
      </c>
      <c r="P20" s="288">
        <v>10.5</v>
      </c>
      <c r="Q20" s="288">
        <v>10.1</v>
      </c>
      <c r="R20" s="288">
        <v>10.4</v>
      </c>
    </row>
    <row r="21" spans="2:18" s="95" customFormat="1" ht="11.25" customHeight="1">
      <c r="B21" s="99"/>
      <c r="C21" s="135" t="s">
        <v>48</v>
      </c>
      <c r="D21" s="138"/>
      <c r="E21" s="198" t="s">
        <v>66</v>
      </c>
      <c r="F21" s="136"/>
      <c r="G21" s="287">
        <v>11.8</v>
      </c>
      <c r="H21" s="288">
        <v>12.6</v>
      </c>
      <c r="I21" s="288">
        <v>13.5</v>
      </c>
      <c r="J21" s="288">
        <v>12.8</v>
      </c>
      <c r="K21" s="288">
        <v>7.9</v>
      </c>
      <c r="L21" s="288">
        <v>8.6</v>
      </c>
      <c r="M21" s="288">
        <v>5.9</v>
      </c>
      <c r="N21" s="288">
        <v>6</v>
      </c>
      <c r="O21" s="288">
        <v>6</v>
      </c>
      <c r="P21" s="288">
        <v>6.1</v>
      </c>
      <c r="Q21" s="288">
        <v>6</v>
      </c>
      <c r="R21" s="288">
        <v>6.2</v>
      </c>
    </row>
    <row r="22" spans="2:18" s="95" customFormat="1" ht="11.25" customHeight="1">
      <c r="B22" s="99"/>
      <c r="C22" s="135" t="s">
        <v>49</v>
      </c>
      <c r="D22" s="138"/>
      <c r="E22" s="198" t="s">
        <v>131</v>
      </c>
      <c r="F22" s="136"/>
      <c r="G22" s="287">
        <v>9.6</v>
      </c>
      <c r="H22" s="288">
        <v>9</v>
      </c>
      <c r="I22" s="288">
        <v>8.8000000000000007</v>
      </c>
      <c r="J22" s="288">
        <v>9.1</v>
      </c>
      <c r="K22" s="288">
        <v>9</v>
      </c>
      <c r="L22" s="288">
        <v>9.4</v>
      </c>
      <c r="M22" s="288">
        <v>13</v>
      </c>
      <c r="N22" s="288">
        <v>13</v>
      </c>
      <c r="O22" s="288">
        <v>12.9</v>
      </c>
      <c r="P22" s="288">
        <v>13</v>
      </c>
      <c r="Q22" s="288">
        <v>12.8</v>
      </c>
      <c r="R22" s="288">
        <v>12.3</v>
      </c>
    </row>
    <row r="23" spans="2:18" s="95" customFormat="1" ht="11.25" customHeight="1">
      <c r="B23" s="99"/>
      <c r="C23" s="135" t="s">
        <v>30</v>
      </c>
      <c r="D23" s="138"/>
      <c r="E23" s="198" t="s">
        <v>117</v>
      </c>
      <c r="F23" s="136"/>
      <c r="G23" s="287">
        <v>22.5</v>
      </c>
      <c r="H23" s="288">
        <v>22.1</v>
      </c>
      <c r="I23" s="288">
        <v>21.1</v>
      </c>
      <c r="J23" s="288">
        <v>21.6</v>
      </c>
      <c r="K23" s="288">
        <v>21.4</v>
      </c>
      <c r="L23" s="288" t="s">
        <v>26</v>
      </c>
      <c r="M23" s="288">
        <v>7.3</v>
      </c>
      <c r="N23" s="288">
        <v>7.2</v>
      </c>
      <c r="O23" s="288">
        <v>7.1</v>
      </c>
      <c r="P23" s="288">
        <v>7</v>
      </c>
      <c r="Q23" s="288">
        <v>7</v>
      </c>
      <c r="R23" s="288" t="s">
        <v>26</v>
      </c>
    </row>
    <row r="24" spans="2:18" s="95" customFormat="1" ht="11.25" customHeight="1">
      <c r="B24" s="99"/>
      <c r="C24" s="135" t="s">
        <v>100</v>
      </c>
      <c r="D24" s="138"/>
      <c r="E24" s="198" t="s">
        <v>118</v>
      </c>
      <c r="F24" s="136"/>
      <c r="G24" s="287" t="s">
        <v>26</v>
      </c>
      <c r="H24" s="288" t="s">
        <v>26</v>
      </c>
      <c r="I24" s="288" t="s">
        <v>26</v>
      </c>
      <c r="J24" s="288" t="s">
        <v>26</v>
      </c>
      <c r="K24" s="288" t="s">
        <v>26</v>
      </c>
      <c r="L24" s="288" t="s">
        <v>26</v>
      </c>
      <c r="M24" s="288" t="s">
        <v>26</v>
      </c>
      <c r="N24" s="288" t="s">
        <v>26</v>
      </c>
      <c r="O24" s="288" t="s">
        <v>26</v>
      </c>
      <c r="P24" s="288" t="s">
        <v>26</v>
      </c>
      <c r="Q24" s="288" t="s">
        <v>26</v>
      </c>
      <c r="R24" s="288" t="s">
        <v>26</v>
      </c>
    </row>
    <row r="25" spans="2:18" s="95" customFormat="1" ht="11.25" customHeight="1">
      <c r="B25" s="99"/>
      <c r="C25" s="135" t="s">
        <v>38</v>
      </c>
      <c r="D25" s="138"/>
      <c r="E25" s="198" t="s">
        <v>132</v>
      </c>
      <c r="F25" s="136"/>
      <c r="G25" s="287">
        <v>18.399999999999999</v>
      </c>
      <c r="H25" s="288">
        <v>18.3</v>
      </c>
      <c r="I25" s="288">
        <v>18.399999999999999</v>
      </c>
      <c r="J25" s="288">
        <v>18.7</v>
      </c>
      <c r="K25" s="288">
        <v>19.100000000000001</v>
      </c>
      <c r="L25" s="288" t="s">
        <v>26</v>
      </c>
      <c r="M25" s="288">
        <v>5.4</v>
      </c>
      <c r="N25" s="288">
        <v>5.9</v>
      </c>
      <c r="O25" s="288">
        <v>5.0999999999999996</v>
      </c>
      <c r="P25" s="288">
        <v>4.8</v>
      </c>
      <c r="Q25" s="288">
        <v>4.8</v>
      </c>
      <c r="R25" s="288" t="s">
        <v>26</v>
      </c>
    </row>
    <row r="26" spans="2:18" s="95" customFormat="1" ht="11.25" customHeight="1">
      <c r="B26" s="99"/>
      <c r="C26" s="135" t="s">
        <v>39</v>
      </c>
      <c r="D26" s="138"/>
      <c r="E26" s="198" t="s">
        <v>20</v>
      </c>
      <c r="F26" s="136"/>
      <c r="G26" s="287">
        <v>16.899999999999999</v>
      </c>
      <c r="H26" s="288">
        <v>16.5</v>
      </c>
      <c r="I26" s="288">
        <v>16.2</v>
      </c>
      <c r="J26" s="288">
        <v>15.7</v>
      </c>
      <c r="K26" s="288">
        <v>15</v>
      </c>
      <c r="L26" s="288">
        <v>14.6</v>
      </c>
      <c r="M26" s="288">
        <v>6.4</v>
      </c>
      <c r="N26" s="288">
        <v>6.1</v>
      </c>
      <c r="O26" s="288">
        <v>6.2</v>
      </c>
      <c r="P26" s="288">
        <v>6.4</v>
      </c>
      <c r="Q26" s="288">
        <v>6.5</v>
      </c>
      <c r="R26" s="288">
        <v>6.3</v>
      </c>
    </row>
    <row r="27" spans="2:18" s="95" customFormat="1" ht="11.25" customHeight="1">
      <c r="B27" s="99"/>
      <c r="C27" s="135" t="s">
        <v>50</v>
      </c>
      <c r="D27" s="138"/>
      <c r="E27" s="198" t="s">
        <v>133</v>
      </c>
      <c r="F27" s="136"/>
      <c r="G27" s="287">
        <v>21.5</v>
      </c>
      <c r="H27" s="288">
        <v>21.8</v>
      </c>
      <c r="I27" s="288">
        <v>21.4</v>
      </c>
      <c r="J27" s="288">
        <v>21.6</v>
      </c>
      <c r="K27" s="288">
        <v>21.3</v>
      </c>
      <c r="L27" s="288">
        <v>21.4</v>
      </c>
      <c r="M27" s="288">
        <v>5.2</v>
      </c>
      <c r="N27" s="288">
        <v>5.2</v>
      </c>
      <c r="O27" s="288">
        <v>5.3</v>
      </c>
      <c r="P27" s="288">
        <v>5.3</v>
      </c>
      <c r="Q27" s="288">
        <v>5.2</v>
      </c>
      <c r="R27" s="288">
        <v>5.0999999999999996</v>
      </c>
    </row>
    <row r="28" spans="2:18" s="95" customFormat="1" ht="11.25" customHeight="1">
      <c r="B28" s="99"/>
      <c r="C28" s="135" t="s">
        <v>51</v>
      </c>
      <c r="D28" s="138"/>
      <c r="E28" s="198" t="s">
        <v>134</v>
      </c>
      <c r="F28" s="136"/>
      <c r="G28" s="287">
        <v>9.6</v>
      </c>
      <c r="H28" s="288">
        <v>9.5</v>
      </c>
      <c r="I28" s="288">
        <v>9.1999999999999993</v>
      </c>
      <c r="J28" s="288">
        <v>9</v>
      </c>
      <c r="K28" s="288">
        <v>8.5</v>
      </c>
      <c r="L28" s="288">
        <v>8.3000000000000007</v>
      </c>
      <c r="M28" s="288">
        <v>9.9</v>
      </c>
      <c r="N28" s="288">
        <v>9.9</v>
      </c>
      <c r="O28" s="288">
        <v>10</v>
      </c>
      <c r="P28" s="288">
        <v>10.3</v>
      </c>
      <c r="Q28" s="288">
        <v>10</v>
      </c>
      <c r="R28" s="288" t="s">
        <v>26</v>
      </c>
    </row>
    <row r="29" spans="2:18" s="95" customFormat="1" ht="11.25" customHeight="1">
      <c r="B29" s="99"/>
      <c r="C29" s="135" t="s">
        <v>101</v>
      </c>
      <c r="D29" s="138"/>
      <c r="E29" s="198" t="s">
        <v>67</v>
      </c>
      <c r="F29" s="136"/>
      <c r="G29" s="287">
        <v>8.4</v>
      </c>
      <c r="H29" s="288">
        <v>8.4</v>
      </c>
      <c r="I29" s="288">
        <v>8.1999999999999993</v>
      </c>
      <c r="J29" s="288">
        <v>8.1</v>
      </c>
      <c r="K29" s="288">
        <v>8.1</v>
      </c>
      <c r="L29" s="288" t="s">
        <v>26</v>
      </c>
      <c r="M29" s="288">
        <v>8.9</v>
      </c>
      <c r="N29" s="288">
        <v>9.3000000000000007</v>
      </c>
      <c r="O29" s="288">
        <v>9.8000000000000007</v>
      </c>
      <c r="P29" s="288">
        <v>9.8000000000000007</v>
      </c>
      <c r="Q29" s="288">
        <v>10</v>
      </c>
      <c r="R29" s="288" t="s">
        <v>26</v>
      </c>
    </row>
    <row r="30" spans="2:18" s="95" customFormat="1" ht="11.25" customHeight="1">
      <c r="B30" s="99"/>
      <c r="C30" s="102" t="s">
        <v>52</v>
      </c>
      <c r="D30" s="146"/>
      <c r="E30" s="197" t="s">
        <v>68</v>
      </c>
      <c r="F30" s="103"/>
      <c r="G30" s="289">
        <v>9</v>
      </c>
      <c r="H30" s="290">
        <v>9.4</v>
      </c>
      <c r="I30" s="290">
        <v>9.4</v>
      </c>
      <c r="J30" s="290">
        <v>9.6</v>
      </c>
      <c r="K30" s="290">
        <v>8.6</v>
      </c>
      <c r="L30" s="290">
        <v>8.6</v>
      </c>
      <c r="M30" s="290">
        <v>5</v>
      </c>
      <c r="N30" s="290">
        <v>5.0999999999999996</v>
      </c>
      <c r="O30" s="290">
        <v>5.0999999999999996</v>
      </c>
      <c r="P30" s="290">
        <v>5.3</v>
      </c>
      <c r="Q30" s="290">
        <v>5.3</v>
      </c>
      <c r="R30" s="290">
        <v>5.3</v>
      </c>
    </row>
    <row r="31" spans="2:18" s="95" customFormat="1" ht="11.25" customHeight="1">
      <c r="B31" s="99"/>
      <c r="C31" s="135" t="s">
        <v>33</v>
      </c>
      <c r="D31" s="138"/>
      <c r="E31" s="198" t="s">
        <v>135</v>
      </c>
      <c r="F31" s="136"/>
      <c r="G31" s="287">
        <v>17.7</v>
      </c>
      <c r="H31" s="288">
        <v>17.2</v>
      </c>
      <c r="I31" s="288">
        <v>17.600000000000001</v>
      </c>
      <c r="J31" s="288">
        <v>17.2</v>
      </c>
      <c r="K31" s="288" t="s">
        <v>26</v>
      </c>
      <c r="L31" s="288" t="s">
        <v>26</v>
      </c>
      <c r="M31" s="288">
        <v>4.5999999999999996</v>
      </c>
      <c r="N31" s="288">
        <v>4.5999999999999996</v>
      </c>
      <c r="O31" s="288">
        <v>4.7</v>
      </c>
      <c r="P31" s="288">
        <v>4.5999999999999996</v>
      </c>
      <c r="Q31" s="288" t="s">
        <v>26</v>
      </c>
      <c r="R31" s="288" t="s">
        <v>26</v>
      </c>
    </row>
    <row r="32" spans="2:18" s="95" customFormat="1" ht="11.25" customHeight="1">
      <c r="B32" s="99"/>
      <c r="C32" s="135" t="s">
        <v>104</v>
      </c>
      <c r="D32" s="138"/>
      <c r="E32" s="198" t="s">
        <v>69</v>
      </c>
      <c r="F32" s="136"/>
      <c r="G32" s="287" t="s">
        <v>26</v>
      </c>
      <c r="H32" s="288" t="s">
        <v>26</v>
      </c>
      <c r="I32" s="288">
        <v>19.600000000000001</v>
      </c>
      <c r="J32" s="288">
        <v>18.7</v>
      </c>
      <c r="K32" s="288">
        <v>18.3</v>
      </c>
      <c r="L32" s="288" t="s">
        <v>26</v>
      </c>
      <c r="M32" s="288">
        <v>5.2</v>
      </c>
      <c r="N32" s="288">
        <v>5.2</v>
      </c>
      <c r="O32" s="288">
        <v>5.0999999999999996</v>
      </c>
      <c r="P32" s="288">
        <v>5.0999999999999996</v>
      </c>
      <c r="Q32" s="288">
        <v>5.2</v>
      </c>
      <c r="R32" s="288" t="s">
        <v>26</v>
      </c>
    </row>
    <row r="33" spans="2:18" s="95" customFormat="1" ht="11.25" customHeight="1">
      <c r="B33" s="99"/>
      <c r="C33" s="135" t="s">
        <v>53</v>
      </c>
      <c r="D33" s="138"/>
      <c r="E33" s="198" t="s">
        <v>70</v>
      </c>
      <c r="F33" s="136"/>
      <c r="G33" s="287">
        <v>11.2</v>
      </c>
      <c r="H33" s="288">
        <v>11.1</v>
      </c>
      <c r="I33" s="288">
        <v>10.8</v>
      </c>
      <c r="J33" s="288">
        <v>10.5</v>
      </c>
      <c r="K33" s="288">
        <v>10.199999999999999</v>
      </c>
      <c r="L33" s="288">
        <v>10.4</v>
      </c>
      <c r="M33" s="288">
        <v>8.1</v>
      </c>
      <c r="N33" s="288">
        <v>8.1999999999999993</v>
      </c>
      <c r="O33" s="288">
        <v>8.1</v>
      </c>
      <c r="P33" s="288">
        <v>8.4</v>
      </c>
      <c r="Q33" s="288">
        <v>8.4</v>
      </c>
      <c r="R33" s="288" t="s">
        <v>26</v>
      </c>
    </row>
    <row r="34" spans="2:18" s="95" customFormat="1" ht="11.25" customHeight="1">
      <c r="B34" s="99"/>
      <c r="C34" s="135" t="s">
        <v>54</v>
      </c>
      <c r="D34" s="138"/>
      <c r="E34" s="198" t="s">
        <v>71</v>
      </c>
      <c r="F34" s="136"/>
      <c r="G34" s="287">
        <v>14.5</v>
      </c>
      <c r="H34" s="288">
        <v>14.7</v>
      </c>
      <c r="I34" s="288">
        <v>14</v>
      </c>
      <c r="J34" s="288">
        <v>13.9</v>
      </c>
      <c r="K34" s="288">
        <v>13.2</v>
      </c>
      <c r="L34" s="288">
        <v>12.7</v>
      </c>
      <c r="M34" s="288">
        <v>6.7</v>
      </c>
      <c r="N34" s="288">
        <v>6.5</v>
      </c>
      <c r="O34" s="288">
        <v>6.9</v>
      </c>
      <c r="P34" s="288">
        <v>6.8</v>
      </c>
      <c r="Q34" s="288">
        <v>6.7</v>
      </c>
      <c r="R34" s="288">
        <v>6.9</v>
      </c>
    </row>
    <row r="35" spans="2:18" s="95" customFormat="1" ht="11.25" customHeight="1">
      <c r="B35" s="99"/>
      <c r="C35" s="135" t="s">
        <v>55</v>
      </c>
      <c r="D35" s="138"/>
      <c r="E35" s="198" t="s">
        <v>72</v>
      </c>
      <c r="F35" s="136"/>
      <c r="G35" s="287">
        <v>12.8</v>
      </c>
      <c r="H35" s="288">
        <v>12.6</v>
      </c>
      <c r="I35" s="288">
        <v>12.2</v>
      </c>
      <c r="J35" s="288">
        <v>12</v>
      </c>
      <c r="K35" s="288">
        <v>11.6</v>
      </c>
      <c r="L35" s="288">
        <v>11.6</v>
      </c>
      <c r="M35" s="288">
        <v>8.6</v>
      </c>
      <c r="N35" s="288">
        <v>8.5</v>
      </c>
      <c r="O35" s="288">
        <v>8.4</v>
      </c>
      <c r="P35" s="288">
        <v>8.4</v>
      </c>
      <c r="Q35" s="288">
        <v>8.1</v>
      </c>
      <c r="R35" s="288">
        <v>7.9</v>
      </c>
    </row>
    <row r="36" spans="2:18" s="95" customFormat="1" ht="11.25" customHeight="1">
      <c r="B36" s="99"/>
      <c r="C36" s="135" t="s">
        <v>31</v>
      </c>
      <c r="D36" s="138"/>
      <c r="E36" s="198" t="s">
        <v>119</v>
      </c>
      <c r="F36" s="136"/>
      <c r="G36" s="287" t="s">
        <v>26</v>
      </c>
      <c r="H36" s="288" t="s">
        <v>26</v>
      </c>
      <c r="I36" s="288" t="s">
        <v>26</v>
      </c>
      <c r="J36" s="288" t="s">
        <v>26</v>
      </c>
      <c r="K36" s="288" t="s">
        <v>26</v>
      </c>
      <c r="L36" s="288" t="s">
        <v>26</v>
      </c>
      <c r="M36" s="288" t="s">
        <v>26</v>
      </c>
      <c r="N36" s="288" t="s">
        <v>26</v>
      </c>
      <c r="O36" s="288" t="s">
        <v>26</v>
      </c>
      <c r="P36" s="288" t="s">
        <v>26</v>
      </c>
      <c r="Q36" s="288" t="s">
        <v>26</v>
      </c>
      <c r="R36" s="288" t="s">
        <v>26</v>
      </c>
    </row>
    <row r="37" spans="2:18" s="95" customFormat="1" ht="11.25" customHeight="1">
      <c r="B37" s="99"/>
      <c r="C37" s="135" t="s">
        <v>56</v>
      </c>
      <c r="D37" s="138"/>
      <c r="E37" s="198" t="s">
        <v>120</v>
      </c>
      <c r="F37" s="136"/>
      <c r="G37" s="287">
        <v>18.899999999999999</v>
      </c>
      <c r="H37" s="288">
        <v>19.100000000000001</v>
      </c>
      <c r="I37" s="288">
        <v>18.399999999999999</v>
      </c>
      <c r="J37" s="288">
        <v>18.600000000000001</v>
      </c>
      <c r="K37" s="288" t="s">
        <v>26</v>
      </c>
      <c r="L37" s="288" t="s">
        <v>26</v>
      </c>
      <c r="M37" s="288">
        <v>5.2</v>
      </c>
      <c r="N37" s="288">
        <v>5.2</v>
      </c>
      <c r="O37" s="288">
        <v>5.3</v>
      </c>
      <c r="P37" s="288">
        <v>5.3</v>
      </c>
      <c r="Q37" s="288" t="s">
        <v>26</v>
      </c>
      <c r="R37" s="288" t="s">
        <v>26</v>
      </c>
    </row>
    <row r="38" spans="2:18" s="95" customFormat="1" ht="11.25" customHeight="1">
      <c r="B38" s="99"/>
      <c r="C38" s="135" t="s">
        <v>106</v>
      </c>
      <c r="D38" s="138"/>
      <c r="E38" s="198" t="s">
        <v>73</v>
      </c>
      <c r="F38" s="136"/>
      <c r="G38" s="287">
        <v>10.9</v>
      </c>
      <c r="H38" s="288">
        <v>10.7</v>
      </c>
      <c r="I38" s="288">
        <v>10.1</v>
      </c>
      <c r="J38" s="288">
        <v>10</v>
      </c>
      <c r="K38" s="288">
        <v>9.6999999999999993</v>
      </c>
      <c r="L38" s="288">
        <v>9.6999999999999993</v>
      </c>
      <c r="M38" s="288">
        <v>10.1</v>
      </c>
      <c r="N38" s="288">
        <v>9.8000000000000007</v>
      </c>
      <c r="O38" s="288">
        <v>9.6999999999999993</v>
      </c>
      <c r="P38" s="288">
        <v>10</v>
      </c>
      <c r="Q38" s="288">
        <v>10.1</v>
      </c>
      <c r="R38" s="288" t="s">
        <v>26</v>
      </c>
    </row>
    <row r="39" spans="2:18" s="95" customFormat="1" ht="11.25" customHeight="1">
      <c r="B39" s="99"/>
      <c r="C39" s="135" t="s">
        <v>57</v>
      </c>
      <c r="D39" s="138"/>
      <c r="E39" s="198" t="s">
        <v>136</v>
      </c>
      <c r="F39" s="136"/>
      <c r="G39" s="287">
        <v>9.4</v>
      </c>
      <c r="H39" s="288">
        <v>9.6</v>
      </c>
      <c r="I39" s="288">
        <v>9.1999999999999993</v>
      </c>
      <c r="J39" s="288">
        <v>8.5</v>
      </c>
      <c r="K39" s="288">
        <v>7.9</v>
      </c>
      <c r="L39" s="288">
        <v>7.9</v>
      </c>
      <c r="M39" s="288">
        <v>9.9</v>
      </c>
      <c r="N39" s="288">
        <v>10</v>
      </c>
      <c r="O39" s="288">
        <v>9.6999999999999993</v>
      </c>
      <c r="P39" s="288">
        <v>10.199999999999999</v>
      </c>
      <c r="Q39" s="288">
        <v>10.199999999999999</v>
      </c>
      <c r="R39" s="288">
        <v>10</v>
      </c>
    </row>
    <row r="40" spans="2:18" s="95" customFormat="1" ht="11.25" customHeight="1">
      <c r="B40" s="99"/>
      <c r="C40" s="135" t="s">
        <v>58</v>
      </c>
      <c r="D40" s="138"/>
      <c r="E40" s="198" t="s">
        <v>112</v>
      </c>
      <c r="F40" s="136"/>
      <c r="G40" s="287">
        <v>12.3</v>
      </c>
      <c r="H40" s="288">
        <v>12.5</v>
      </c>
      <c r="I40" s="288">
        <v>12.6</v>
      </c>
      <c r="J40" s="288">
        <v>13.3</v>
      </c>
      <c r="K40" s="288">
        <v>13.2</v>
      </c>
      <c r="L40" s="288" t="s">
        <v>26</v>
      </c>
      <c r="M40" s="288">
        <v>14.1</v>
      </c>
      <c r="N40" s="288">
        <v>14.2</v>
      </c>
      <c r="O40" s="288">
        <v>13.5</v>
      </c>
      <c r="P40" s="288">
        <v>13.3</v>
      </c>
      <c r="Q40" s="288">
        <v>13.1</v>
      </c>
      <c r="R40" s="288" t="s">
        <v>26</v>
      </c>
    </row>
    <row r="41" spans="2:18" s="95" customFormat="1" ht="11.25" customHeight="1">
      <c r="B41" s="99"/>
      <c r="C41" s="193" t="s">
        <v>34</v>
      </c>
      <c r="D41" s="138"/>
      <c r="E41" s="198" t="s">
        <v>121</v>
      </c>
      <c r="F41" s="136"/>
      <c r="G41" s="287" t="s">
        <v>26</v>
      </c>
      <c r="H41" s="288" t="s">
        <v>26</v>
      </c>
      <c r="I41" s="288" t="s">
        <v>26</v>
      </c>
      <c r="J41" s="288" t="s">
        <v>26</v>
      </c>
      <c r="K41" s="288" t="s">
        <v>26</v>
      </c>
      <c r="L41" s="288" t="s">
        <v>26</v>
      </c>
      <c r="M41" s="288" t="s">
        <v>26</v>
      </c>
      <c r="N41" s="288" t="s">
        <v>26</v>
      </c>
      <c r="O41" s="288" t="s">
        <v>26</v>
      </c>
      <c r="P41" s="288" t="s">
        <v>26</v>
      </c>
      <c r="Q41" s="288" t="s">
        <v>26</v>
      </c>
      <c r="R41" s="288" t="s">
        <v>26</v>
      </c>
    </row>
    <row r="42" spans="2:18" s="95" customFormat="1" ht="11.25" customHeight="1">
      <c r="B42" s="99"/>
      <c r="C42" s="135" t="s">
        <v>59</v>
      </c>
      <c r="D42" s="138"/>
      <c r="E42" s="198" t="s">
        <v>74</v>
      </c>
      <c r="F42" s="136"/>
      <c r="G42" s="287">
        <v>10.6</v>
      </c>
      <c r="H42" s="288">
        <v>10.1</v>
      </c>
      <c r="I42" s="288">
        <v>10.5</v>
      </c>
      <c r="J42" s="288">
        <v>11.2</v>
      </c>
      <c r="K42" s="288">
        <v>10.3</v>
      </c>
      <c r="L42" s="288">
        <v>10.9</v>
      </c>
      <c r="M42" s="288">
        <v>4.5999999999999996</v>
      </c>
      <c r="N42" s="288">
        <v>4.7</v>
      </c>
      <c r="O42" s="288">
        <v>4.8</v>
      </c>
      <c r="P42" s="288">
        <v>4.8</v>
      </c>
      <c r="Q42" s="288">
        <v>4.9000000000000004</v>
      </c>
      <c r="R42" s="288">
        <v>5</v>
      </c>
    </row>
    <row r="43" spans="2:18" s="95" customFormat="1" ht="11.25" customHeight="1">
      <c r="B43" s="99"/>
      <c r="C43" s="191" t="s">
        <v>35</v>
      </c>
      <c r="D43" s="146"/>
      <c r="E43" s="198" t="s">
        <v>137</v>
      </c>
      <c r="F43" s="136"/>
      <c r="G43" s="287" t="s">
        <v>26</v>
      </c>
      <c r="H43" s="288" t="s">
        <v>26</v>
      </c>
      <c r="I43" s="288" t="s">
        <v>26</v>
      </c>
      <c r="J43" s="288" t="s">
        <v>26</v>
      </c>
      <c r="K43" s="288" t="s">
        <v>26</v>
      </c>
      <c r="L43" s="288" t="s">
        <v>26</v>
      </c>
      <c r="M43" s="288" t="s">
        <v>26</v>
      </c>
      <c r="N43" s="288" t="s">
        <v>26</v>
      </c>
      <c r="O43" s="288" t="s">
        <v>26</v>
      </c>
      <c r="P43" s="288" t="s">
        <v>26</v>
      </c>
      <c r="Q43" s="288" t="s">
        <v>26</v>
      </c>
      <c r="R43" s="288" t="s">
        <v>26</v>
      </c>
    </row>
    <row r="44" spans="2:18" s="95" customFormat="1" ht="11.25" customHeight="1">
      <c r="B44" s="99"/>
      <c r="C44" s="135" t="s">
        <v>60</v>
      </c>
      <c r="D44" s="146"/>
      <c r="E44" s="198" t="s">
        <v>138</v>
      </c>
      <c r="F44" s="136"/>
      <c r="G44" s="287">
        <v>10.6</v>
      </c>
      <c r="H44" s="288">
        <v>10.4</v>
      </c>
      <c r="I44" s="288">
        <v>10.1</v>
      </c>
      <c r="J44" s="288">
        <v>9.6999999999999993</v>
      </c>
      <c r="K44" s="288">
        <v>9.1</v>
      </c>
      <c r="L44" s="288">
        <v>9.1999999999999993</v>
      </c>
      <c r="M44" s="288">
        <v>8.3000000000000007</v>
      </c>
      <c r="N44" s="288">
        <v>8.1999999999999993</v>
      </c>
      <c r="O44" s="288">
        <v>8.3000000000000007</v>
      </c>
      <c r="P44" s="288">
        <v>8.6</v>
      </c>
      <c r="Q44" s="288">
        <v>8.3000000000000007</v>
      </c>
      <c r="R44" s="288" t="s">
        <v>26</v>
      </c>
    </row>
    <row r="45" spans="2:18" s="95" customFormat="1" ht="11.25" customHeight="1">
      <c r="B45" s="99"/>
      <c r="C45" s="135" t="s">
        <v>61</v>
      </c>
      <c r="D45" s="138"/>
      <c r="E45" s="198" t="s">
        <v>75</v>
      </c>
      <c r="F45" s="136"/>
      <c r="G45" s="287">
        <v>12</v>
      </c>
      <c r="H45" s="288">
        <v>12.3</v>
      </c>
      <c r="I45" s="288">
        <v>11.8</v>
      </c>
      <c r="J45" s="288">
        <v>11.9</v>
      </c>
      <c r="K45" s="288">
        <v>11.8</v>
      </c>
      <c r="L45" s="288">
        <v>11.8</v>
      </c>
      <c r="M45" s="288">
        <v>9.6999999999999993</v>
      </c>
      <c r="N45" s="288">
        <v>9.6</v>
      </c>
      <c r="O45" s="288">
        <v>9.5</v>
      </c>
      <c r="P45" s="288">
        <v>9.6999999999999993</v>
      </c>
      <c r="Q45" s="288">
        <v>9.4</v>
      </c>
      <c r="R45" s="288">
        <v>9.1</v>
      </c>
    </row>
    <row r="46" spans="2:18" s="95" customFormat="1" ht="11.25" customHeight="1">
      <c r="B46" s="99"/>
      <c r="C46" s="135" t="s">
        <v>62</v>
      </c>
      <c r="D46" s="138"/>
      <c r="E46" s="198" t="s">
        <v>76</v>
      </c>
      <c r="F46" s="136"/>
      <c r="G46" s="287">
        <v>10.1</v>
      </c>
      <c r="H46" s="288">
        <v>10.3</v>
      </c>
      <c r="I46" s="288">
        <v>10.199999999999999</v>
      </c>
      <c r="J46" s="288">
        <v>10.3</v>
      </c>
      <c r="K46" s="288">
        <v>10.199999999999999</v>
      </c>
      <c r="L46" s="288">
        <v>10.3</v>
      </c>
      <c r="M46" s="288">
        <v>8.1</v>
      </c>
      <c r="N46" s="288">
        <v>8</v>
      </c>
      <c r="O46" s="288">
        <v>7.8</v>
      </c>
      <c r="P46" s="288">
        <v>8</v>
      </c>
      <c r="Q46" s="288">
        <v>8</v>
      </c>
      <c r="R46" s="288">
        <v>7.7</v>
      </c>
    </row>
    <row r="47" spans="2:18" s="95" customFormat="1" ht="11.25" customHeight="1">
      <c r="B47" s="99"/>
      <c r="C47" s="135" t="s">
        <v>97</v>
      </c>
      <c r="D47" s="138"/>
      <c r="E47" s="198" t="s">
        <v>123</v>
      </c>
      <c r="F47" s="136"/>
      <c r="G47" s="287">
        <v>8.3000000000000007</v>
      </c>
      <c r="H47" s="288">
        <v>7.2</v>
      </c>
      <c r="I47" s="288">
        <v>8.5</v>
      </c>
      <c r="J47" s="288">
        <v>9.9</v>
      </c>
      <c r="K47" s="288">
        <v>8.5</v>
      </c>
      <c r="L47" s="288">
        <v>9</v>
      </c>
      <c r="M47" s="288">
        <v>6.2</v>
      </c>
      <c r="N47" s="288">
        <v>6.3</v>
      </c>
      <c r="O47" s="288">
        <v>6.6</v>
      </c>
      <c r="P47" s="288">
        <v>6.6</v>
      </c>
      <c r="Q47" s="288">
        <v>6.7</v>
      </c>
      <c r="R47" s="288">
        <v>7</v>
      </c>
    </row>
    <row r="48" spans="2:18" s="95" customFormat="1" ht="11.25" customHeight="1">
      <c r="B48" s="99"/>
      <c r="C48" s="135" t="s">
        <v>147</v>
      </c>
      <c r="D48" s="138"/>
      <c r="E48" s="198" t="s">
        <v>122</v>
      </c>
      <c r="F48" s="136"/>
      <c r="G48" s="287" t="s">
        <v>26</v>
      </c>
      <c r="H48" s="288" t="s">
        <v>26</v>
      </c>
      <c r="I48" s="288" t="s">
        <v>26</v>
      </c>
      <c r="J48" s="288" t="s">
        <v>26</v>
      </c>
      <c r="K48" s="288" t="s">
        <v>26</v>
      </c>
      <c r="L48" s="288" t="s">
        <v>26</v>
      </c>
      <c r="M48" s="288" t="s">
        <v>26</v>
      </c>
      <c r="N48" s="288" t="s">
        <v>26</v>
      </c>
      <c r="O48" s="288" t="s">
        <v>26</v>
      </c>
      <c r="P48" s="288" t="s">
        <v>26</v>
      </c>
      <c r="Q48" s="288" t="s">
        <v>26</v>
      </c>
      <c r="R48" s="288" t="s">
        <v>26</v>
      </c>
    </row>
    <row r="49" spans="1:18" s="95" customFormat="1" ht="11.25" customHeight="1">
      <c r="B49" s="99"/>
      <c r="C49" s="135" t="s">
        <v>146</v>
      </c>
      <c r="D49" s="138"/>
      <c r="E49" s="198" t="s">
        <v>21</v>
      </c>
      <c r="F49" s="136"/>
      <c r="G49" s="287">
        <v>17.5</v>
      </c>
      <c r="H49" s="288">
        <v>17.2</v>
      </c>
      <c r="I49" s="288">
        <v>16.8</v>
      </c>
      <c r="J49" s="288">
        <v>17.100000000000001</v>
      </c>
      <c r="K49" s="288">
        <v>16.8</v>
      </c>
      <c r="L49" s="288">
        <v>17.399999999999999</v>
      </c>
      <c r="M49" s="288">
        <v>5.0999999999999996</v>
      </c>
      <c r="N49" s="288">
        <v>5</v>
      </c>
      <c r="O49" s="288">
        <v>5.0999999999999996</v>
      </c>
      <c r="P49" s="288">
        <v>5</v>
      </c>
      <c r="Q49" s="288">
        <v>4.9000000000000004</v>
      </c>
      <c r="R49" s="288">
        <v>5.0999999999999996</v>
      </c>
    </row>
    <row r="50" spans="1:18" s="95" customFormat="1" ht="11.25" customHeight="1">
      <c r="B50" s="99"/>
      <c r="C50" s="135" t="s">
        <v>63</v>
      </c>
      <c r="D50" s="138"/>
      <c r="E50" s="274" t="s">
        <v>139</v>
      </c>
      <c r="F50" s="274"/>
      <c r="G50" s="287">
        <v>12.7</v>
      </c>
      <c r="H50" s="288">
        <v>12.9</v>
      </c>
      <c r="I50" s="288">
        <v>12.8</v>
      </c>
      <c r="J50" s="288">
        <v>12.8</v>
      </c>
      <c r="K50" s="288">
        <v>12.1</v>
      </c>
      <c r="L50" s="288">
        <v>12.1</v>
      </c>
      <c r="M50" s="288">
        <v>9</v>
      </c>
      <c r="N50" s="288">
        <v>8.9</v>
      </c>
      <c r="O50" s="288">
        <v>8.6999999999999993</v>
      </c>
      <c r="P50" s="288">
        <v>8.9</v>
      </c>
      <c r="Q50" s="288">
        <v>9</v>
      </c>
      <c r="R50" s="288" t="s">
        <v>26</v>
      </c>
    </row>
    <row r="51" spans="1:18" s="95" customFormat="1" ht="11.25" customHeight="1">
      <c r="B51" s="99"/>
      <c r="C51" s="135" t="s">
        <v>98</v>
      </c>
      <c r="D51" s="138"/>
      <c r="E51" s="198" t="s">
        <v>36</v>
      </c>
      <c r="F51" s="136"/>
      <c r="G51" s="287">
        <v>13.5</v>
      </c>
      <c r="H51" s="288">
        <v>12.9</v>
      </c>
      <c r="I51" s="288">
        <v>12.7</v>
      </c>
      <c r="J51" s="288">
        <v>12.6</v>
      </c>
      <c r="K51" s="288">
        <v>12.4</v>
      </c>
      <c r="L51" s="288" t="s">
        <v>26</v>
      </c>
      <c r="M51" s="288">
        <v>7.9</v>
      </c>
      <c r="N51" s="288">
        <v>8</v>
      </c>
      <c r="O51" s="288">
        <v>8.1</v>
      </c>
      <c r="P51" s="288">
        <v>8.1</v>
      </c>
      <c r="Q51" s="288">
        <v>8.1999999999999993</v>
      </c>
      <c r="R51" s="288" t="s">
        <v>26</v>
      </c>
    </row>
    <row r="52" spans="1:18" s="95" customFormat="1" ht="6.95" customHeight="1" thickBot="1">
      <c r="B52" s="106"/>
      <c r="C52" s="204"/>
      <c r="D52" s="204"/>
      <c r="E52" s="204"/>
      <c r="F52" s="204"/>
      <c r="G52" s="221"/>
      <c r="H52" s="218"/>
      <c r="I52" s="218"/>
      <c r="J52" s="218"/>
      <c r="K52" s="218"/>
      <c r="L52" s="218"/>
      <c r="M52" s="219"/>
      <c r="N52" s="219"/>
      <c r="O52" s="219"/>
      <c r="P52" s="219"/>
      <c r="Q52" s="219"/>
      <c r="R52" s="219"/>
    </row>
    <row r="53" spans="1:18" s="71" customFormat="1" ht="45.95" customHeight="1">
      <c r="B53" s="291"/>
      <c r="C53" s="465" t="s">
        <v>406</v>
      </c>
      <c r="D53" s="465"/>
      <c r="E53" s="465"/>
      <c r="F53" s="465"/>
      <c r="G53" s="465"/>
      <c r="H53" s="465"/>
      <c r="I53" s="465"/>
      <c r="J53" s="465"/>
      <c r="K53" s="464" t="s">
        <v>405</v>
      </c>
      <c r="L53" s="464"/>
      <c r="M53" s="464"/>
      <c r="N53" s="464"/>
      <c r="O53" s="464"/>
      <c r="P53" s="464"/>
      <c r="Q53" s="464"/>
      <c r="R53" s="464"/>
    </row>
    <row r="54" spans="1:18" s="112" customFormat="1" ht="12" customHeight="1">
      <c r="A54" s="76"/>
      <c r="B54" s="76"/>
      <c r="C54" s="76"/>
      <c r="D54" s="76"/>
      <c r="E54" s="76"/>
      <c r="F54" s="76"/>
    </row>
    <row r="55" spans="1:18" s="112" customFormat="1" ht="11.25"/>
    <row r="56" spans="1:18" s="112" customFormat="1" ht="11.25"/>
    <row r="57" spans="1:18" s="112" customFormat="1" ht="11.25"/>
    <row r="58" spans="1:18" s="112" customFormat="1" ht="11.25"/>
    <row r="59" spans="1:18" s="112" customFormat="1" ht="11.25"/>
    <row r="60" spans="1:18" s="112" customFormat="1" ht="11.25"/>
    <row r="61" spans="1:18" s="112" customFormat="1" ht="11.25"/>
    <row r="62" spans="1:18" s="112" customFormat="1" ht="11.25"/>
    <row r="63" spans="1:18" s="112" customFormat="1" ht="11.25"/>
    <row r="64" spans="1:18"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6">
    <mergeCell ref="C2:R2"/>
    <mergeCell ref="C4:E5"/>
    <mergeCell ref="G4:L4"/>
    <mergeCell ref="M4:R4"/>
    <mergeCell ref="K53:R53"/>
    <mergeCell ref="C53:J53"/>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3"/>
  <dimension ref="B1:AD77"/>
  <sheetViews>
    <sheetView showGridLines="0" view="pageBreakPreview" topLeftCell="A13" zoomScaleNormal="120" zoomScaleSheetLayoutView="100" workbookViewId="0">
      <selection activeCell="V50" sqref="V50"/>
    </sheetView>
  </sheetViews>
  <sheetFormatPr defaultRowHeight="13.5"/>
  <cols>
    <col min="1" max="2" customWidth="true" style="19" width="0.88671875" collapsed="true"/>
    <col min="3" max="3" customWidth="true" style="19" width="12.77734375" collapsed="true"/>
    <col min="4" max="4" customWidth="true" style="299" width="1.44140625" collapsed="true"/>
    <col min="5" max="5" customWidth="true" style="19" width="1.44140625" collapsed="true"/>
    <col min="6" max="7" customWidth="true" style="19" width="10.77734375" collapsed="true"/>
    <col min="8" max="11" customWidth="true" style="19" width="9.77734375" collapsed="true"/>
    <col min="12" max="15" customWidth="true" style="19" width="10.33203125" collapsed="true"/>
    <col min="16" max="17" customWidth="true" style="19" width="10.77734375" collapsed="true"/>
    <col min="18" max="18" customWidth="true" style="19" width="0.6640625" collapsed="true"/>
    <col min="19" max="19" customWidth="true" style="15" width="12.77734375" collapsed="true"/>
    <col min="20" max="26" style="16" width="8.88671875" collapsed="true"/>
    <col min="27" max="30" style="18" width="8.88671875" collapsed="true"/>
    <col min="31" max="16384" style="19" width="8.88671875" collapsed="true"/>
  </cols>
  <sheetData>
    <row r="1" spans="2:30" s="82" customFormat="1" ht="27.95" customHeight="1">
      <c r="C1" s="71" t="s">
        <v>396</v>
      </c>
      <c r="D1" s="293"/>
      <c r="H1" s="14"/>
      <c r="I1" s="14"/>
      <c r="J1" s="14"/>
      <c r="K1" s="14"/>
      <c r="L1" s="14"/>
      <c r="M1" s="14"/>
      <c r="N1" s="14"/>
      <c r="O1" s="14"/>
      <c r="S1" s="70" t="s">
        <v>397</v>
      </c>
      <c r="T1" s="83"/>
      <c r="U1" s="83"/>
      <c r="V1" s="83"/>
      <c r="W1" s="83"/>
      <c r="X1" s="83"/>
      <c r="Y1" s="83"/>
      <c r="Z1" s="83"/>
      <c r="AA1" s="17"/>
      <c r="AB1" s="84"/>
      <c r="AC1" s="84"/>
      <c r="AD1" s="84"/>
    </row>
    <row r="2" spans="2:30" s="130" customFormat="1" ht="33" customHeight="1">
      <c r="C2" s="469" t="s">
        <v>416</v>
      </c>
      <c r="D2" s="469"/>
      <c r="E2" s="469"/>
      <c r="F2" s="469"/>
      <c r="G2" s="469"/>
      <c r="H2" s="469"/>
      <c r="I2" s="469"/>
      <c r="J2" s="469"/>
      <c r="K2" s="469"/>
      <c r="L2" s="468" t="s">
        <v>419</v>
      </c>
      <c r="M2" s="468"/>
      <c r="N2" s="468"/>
      <c r="O2" s="468"/>
      <c r="P2" s="468"/>
      <c r="Q2" s="468"/>
      <c r="R2" s="468"/>
      <c r="S2" s="468"/>
      <c r="T2" s="131"/>
      <c r="U2" s="131"/>
      <c r="V2" s="131"/>
      <c r="W2" s="131"/>
      <c r="X2" s="131"/>
      <c r="Y2" s="131"/>
      <c r="Z2" s="131"/>
    </row>
    <row r="3" spans="2:30" s="92" customFormat="1" ht="14.1" customHeight="1" thickBot="1">
      <c r="C3" s="222" t="s">
        <v>108</v>
      </c>
      <c r="D3" s="222"/>
      <c r="E3" s="222"/>
      <c r="F3" s="222"/>
      <c r="G3" s="222"/>
      <c r="H3" s="93"/>
      <c r="J3" s="93"/>
      <c r="K3" s="93"/>
      <c r="L3" s="93"/>
      <c r="M3" s="93"/>
      <c r="N3" s="93"/>
      <c r="S3" s="93" t="s">
        <v>306</v>
      </c>
      <c r="T3" s="94"/>
      <c r="U3" s="94"/>
      <c r="V3" s="94"/>
      <c r="W3" s="94"/>
      <c r="X3" s="94"/>
      <c r="Y3" s="94"/>
      <c r="Z3" s="94"/>
    </row>
    <row r="4" spans="2:30" s="148" customFormat="1" ht="30" customHeight="1">
      <c r="B4" s="147"/>
      <c r="C4" s="237" t="s">
        <v>407</v>
      </c>
      <c r="D4" s="294"/>
      <c r="E4" s="238"/>
      <c r="F4" s="239" t="s">
        <v>417</v>
      </c>
      <c r="G4" s="240" t="s">
        <v>418</v>
      </c>
      <c r="H4" s="241">
        <v>2008</v>
      </c>
      <c r="I4" s="241">
        <v>2009</v>
      </c>
      <c r="J4" s="241">
        <v>2010</v>
      </c>
      <c r="K4" s="241">
        <v>2011</v>
      </c>
      <c r="L4" s="308">
        <v>2012</v>
      </c>
      <c r="M4" s="241">
        <v>2013</v>
      </c>
      <c r="N4" s="241">
        <v>2014</v>
      </c>
      <c r="O4" s="241">
        <v>2015</v>
      </c>
      <c r="P4" s="239" t="s">
        <v>417</v>
      </c>
      <c r="Q4" s="241" t="s">
        <v>418</v>
      </c>
      <c r="R4" s="466" t="s">
        <v>408</v>
      </c>
      <c r="S4" s="467"/>
      <c r="T4" s="149"/>
      <c r="U4" s="149"/>
      <c r="V4" s="149"/>
      <c r="W4" s="149"/>
      <c r="X4" s="149"/>
      <c r="Y4" s="149"/>
      <c r="Z4" s="149"/>
    </row>
    <row r="5" spans="2:30" s="148" customFormat="1" ht="5.25" customHeight="1">
      <c r="B5" s="150"/>
      <c r="C5" s="151"/>
      <c r="D5" s="153"/>
      <c r="E5" s="151"/>
      <c r="F5" s="235"/>
      <c r="G5" s="236"/>
      <c r="H5" s="223"/>
      <c r="I5" s="223"/>
      <c r="J5" s="223"/>
      <c r="K5" s="223"/>
      <c r="L5" s="223"/>
      <c r="M5" s="223"/>
      <c r="N5" s="223"/>
      <c r="O5" s="223"/>
      <c r="P5" s="235"/>
      <c r="Q5" s="300"/>
      <c r="R5" s="303"/>
      <c r="S5" s="225"/>
      <c r="T5" s="149"/>
      <c r="U5" s="149"/>
      <c r="V5" s="149"/>
      <c r="W5" s="149"/>
      <c r="X5" s="149"/>
      <c r="Y5" s="149"/>
      <c r="Z5" s="149"/>
    </row>
    <row r="6" spans="2:30" s="148" customFormat="1" ht="11.25" customHeight="1">
      <c r="B6" s="150"/>
      <c r="C6" s="152" t="s">
        <v>40</v>
      </c>
      <c r="D6" s="295" t="s">
        <v>303</v>
      </c>
      <c r="E6" s="153"/>
      <c r="F6" s="232" t="s">
        <v>192</v>
      </c>
      <c r="G6" s="154" t="s">
        <v>322</v>
      </c>
      <c r="H6" s="224">
        <v>7.9</v>
      </c>
      <c r="I6" s="224">
        <v>9.1</v>
      </c>
      <c r="J6" s="224">
        <v>7.7</v>
      </c>
      <c r="K6" s="224">
        <v>7.2</v>
      </c>
      <c r="L6" s="224">
        <v>7.2</v>
      </c>
      <c r="M6" s="224">
        <v>7.1</v>
      </c>
      <c r="N6" s="224">
        <v>7</v>
      </c>
      <c r="O6" s="224" t="s">
        <v>26</v>
      </c>
      <c r="P6" s="232" t="s">
        <v>192</v>
      </c>
      <c r="Q6" s="301" t="s">
        <v>322</v>
      </c>
      <c r="R6" s="304"/>
      <c r="S6" s="153" t="s">
        <v>409</v>
      </c>
    </row>
    <row r="7" spans="2:30" s="148" customFormat="1" ht="11.25" customHeight="1">
      <c r="B7" s="150"/>
      <c r="C7" s="152" t="s">
        <v>102</v>
      </c>
      <c r="D7" s="295"/>
      <c r="E7" s="153"/>
      <c r="F7" s="232" t="s">
        <v>192</v>
      </c>
      <c r="G7" s="154" t="s">
        <v>194</v>
      </c>
      <c r="H7" s="224">
        <v>4.2</v>
      </c>
      <c r="I7" s="224">
        <v>5.6</v>
      </c>
      <c r="J7" s="224">
        <v>5.2</v>
      </c>
      <c r="K7" s="224">
        <v>5.0999999999999996</v>
      </c>
      <c r="L7" s="224">
        <v>5.2</v>
      </c>
      <c r="M7" s="224">
        <v>5.7</v>
      </c>
      <c r="N7" s="224">
        <v>6.1</v>
      </c>
      <c r="O7" s="224">
        <v>6.1</v>
      </c>
      <c r="P7" s="232" t="s">
        <v>192</v>
      </c>
      <c r="Q7" s="301" t="s">
        <v>194</v>
      </c>
      <c r="R7" s="304"/>
      <c r="S7" s="153" t="s">
        <v>125</v>
      </c>
    </row>
    <row r="8" spans="2:30" s="148" customFormat="1" ht="11.25" customHeight="1">
      <c r="B8" s="150"/>
      <c r="C8" s="152" t="s">
        <v>41</v>
      </c>
      <c r="D8" s="295"/>
      <c r="E8" s="153"/>
      <c r="F8" s="232" t="s">
        <v>192</v>
      </c>
      <c r="G8" s="154" t="s">
        <v>194</v>
      </c>
      <c r="H8" s="224">
        <v>4.0999999999999996</v>
      </c>
      <c r="I8" s="224">
        <v>5.3</v>
      </c>
      <c r="J8" s="224">
        <v>4.8</v>
      </c>
      <c r="K8" s="224">
        <v>4.5999999999999996</v>
      </c>
      <c r="L8" s="224">
        <v>4.9000000000000004</v>
      </c>
      <c r="M8" s="224">
        <v>5.3</v>
      </c>
      <c r="N8" s="224">
        <v>5.6</v>
      </c>
      <c r="O8" s="224" t="s">
        <v>26</v>
      </c>
      <c r="P8" s="232" t="s">
        <v>192</v>
      </c>
      <c r="Q8" s="301" t="s">
        <v>194</v>
      </c>
      <c r="R8" s="304"/>
      <c r="S8" s="153" t="s">
        <v>64</v>
      </c>
    </row>
    <row r="9" spans="2:30" s="148" customFormat="1" ht="11.25" customHeight="1">
      <c r="B9" s="150"/>
      <c r="C9" s="152" t="s">
        <v>42</v>
      </c>
      <c r="D9" s="295"/>
      <c r="E9" s="153"/>
      <c r="F9" s="232" t="s">
        <v>192</v>
      </c>
      <c r="G9" s="154" t="s">
        <v>194</v>
      </c>
      <c r="H9" s="224">
        <v>7</v>
      </c>
      <c r="I9" s="224">
        <v>7.9</v>
      </c>
      <c r="J9" s="224">
        <v>8.3000000000000007</v>
      </c>
      <c r="K9" s="224">
        <v>7.1</v>
      </c>
      <c r="L9" s="224">
        <v>7.5</v>
      </c>
      <c r="M9" s="224">
        <v>8.4</v>
      </c>
      <c r="N9" s="224">
        <v>8.5</v>
      </c>
      <c r="O9" s="224" t="s">
        <v>26</v>
      </c>
      <c r="P9" s="232" t="s">
        <v>192</v>
      </c>
      <c r="Q9" s="301" t="s">
        <v>194</v>
      </c>
      <c r="R9" s="304"/>
      <c r="S9" s="153" t="s">
        <v>109</v>
      </c>
    </row>
    <row r="10" spans="2:30" s="148" customFormat="1" ht="11.25" customHeight="1">
      <c r="B10" s="150"/>
      <c r="C10" s="152" t="s">
        <v>99</v>
      </c>
      <c r="D10" s="295"/>
      <c r="E10" s="153"/>
      <c r="F10" s="232" t="s">
        <v>192</v>
      </c>
      <c r="G10" s="154" t="s">
        <v>353</v>
      </c>
      <c r="H10" s="224" t="s">
        <v>26</v>
      </c>
      <c r="I10" s="224">
        <v>8.3000000000000007</v>
      </c>
      <c r="J10" s="224" t="s">
        <v>26</v>
      </c>
      <c r="K10" s="224">
        <v>6.7</v>
      </c>
      <c r="L10" s="224">
        <v>6.2</v>
      </c>
      <c r="M10" s="224">
        <v>6.5</v>
      </c>
      <c r="N10" s="224">
        <v>6.9</v>
      </c>
      <c r="O10" s="224">
        <v>8.5</v>
      </c>
      <c r="P10" s="232" t="s">
        <v>192</v>
      </c>
      <c r="Q10" s="301" t="s">
        <v>322</v>
      </c>
      <c r="R10" s="304"/>
      <c r="S10" s="153" t="s">
        <v>110</v>
      </c>
    </row>
    <row r="11" spans="2:30" s="148" customFormat="1" ht="11.25" customHeight="1">
      <c r="B11" s="150"/>
      <c r="C11" s="152" t="s">
        <v>43</v>
      </c>
      <c r="D11" s="295"/>
      <c r="E11" s="153"/>
      <c r="F11" s="232" t="s">
        <v>192</v>
      </c>
      <c r="G11" s="154" t="s">
        <v>194</v>
      </c>
      <c r="H11" s="224">
        <v>6.1</v>
      </c>
      <c r="I11" s="224">
        <v>8.3000000000000007</v>
      </c>
      <c r="J11" s="224">
        <v>8.1</v>
      </c>
      <c r="K11" s="224">
        <v>7.5</v>
      </c>
      <c r="L11" s="224">
        <v>7.3</v>
      </c>
      <c r="M11" s="224">
        <v>7.1</v>
      </c>
      <c r="N11" s="224">
        <v>6.9</v>
      </c>
      <c r="O11" s="224">
        <v>6.9</v>
      </c>
      <c r="P11" s="232" t="s">
        <v>192</v>
      </c>
      <c r="Q11" s="301" t="s">
        <v>194</v>
      </c>
      <c r="R11" s="304"/>
      <c r="S11" s="153" t="s">
        <v>113</v>
      </c>
    </row>
    <row r="12" spans="2:30" s="148" customFormat="1" ht="11.25" customHeight="1">
      <c r="B12" s="150"/>
      <c r="C12" s="152" t="s">
        <v>44</v>
      </c>
      <c r="D12" s="295"/>
      <c r="E12" s="153"/>
      <c r="F12" s="232" t="s">
        <v>192</v>
      </c>
      <c r="G12" s="154" t="s">
        <v>194</v>
      </c>
      <c r="H12" s="224">
        <v>7.8</v>
      </c>
      <c r="I12" s="224">
        <v>8.6</v>
      </c>
      <c r="J12" s="224">
        <v>7.1</v>
      </c>
      <c r="K12" s="224">
        <v>6.6</v>
      </c>
      <c r="L12" s="224">
        <v>6</v>
      </c>
      <c r="M12" s="224">
        <v>5.7</v>
      </c>
      <c r="N12" s="224">
        <v>6</v>
      </c>
      <c r="O12" s="224">
        <v>5.8</v>
      </c>
      <c r="P12" s="232" t="s">
        <v>192</v>
      </c>
      <c r="Q12" s="301" t="s">
        <v>194</v>
      </c>
      <c r="R12" s="304"/>
      <c r="S12" s="153" t="s">
        <v>127</v>
      </c>
    </row>
    <row r="13" spans="2:30" s="148" customFormat="1" ht="11.25" customHeight="1">
      <c r="B13" s="150"/>
      <c r="C13" s="152" t="s">
        <v>105</v>
      </c>
      <c r="D13" s="295"/>
      <c r="E13" s="153"/>
      <c r="F13" s="232"/>
      <c r="G13" s="154" t="s">
        <v>354</v>
      </c>
      <c r="H13" s="224">
        <v>4.2</v>
      </c>
      <c r="I13" s="224">
        <v>4.3</v>
      </c>
      <c r="J13" s="224">
        <v>4.0999999999999996</v>
      </c>
      <c r="K13" s="224">
        <v>4.0999999999999996</v>
      </c>
      <c r="L13" s="224">
        <v>4.0999999999999996</v>
      </c>
      <c r="M13" s="224">
        <v>4</v>
      </c>
      <c r="N13" s="224">
        <v>4.0999999999999996</v>
      </c>
      <c r="O13" s="224" t="s">
        <v>26</v>
      </c>
      <c r="P13" s="232"/>
      <c r="Q13" s="301" t="s">
        <v>354</v>
      </c>
      <c r="R13" s="304"/>
      <c r="S13" s="153" t="s">
        <v>114</v>
      </c>
    </row>
    <row r="14" spans="2:30" s="148" customFormat="1" ht="11.25" customHeight="1">
      <c r="B14" s="150"/>
      <c r="C14" s="152" t="s">
        <v>45</v>
      </c>
      <c r="D14" s="295"/>
      <c r="E14" s="153"/>
      <c r="F14" s="232" t="s">
        <v>192</v>
      </c>
      <c r="G14" s="154" t="s">
        <v>355</v>
      </c>
      <c r="H14" s="224">
        <v>3.4</v>
      </c>
      <c r="I14" s="224">
        <v>6</v>
      </c>
      <c r="J14" s="224">
        <v>7.5</v>
      </c>
      <c r="K14" s="224">
        <v>7.6</v>
      </c>
      <c r="L14" s="224">
        <v>7.5</v>
      </c>
      <c r="M14" s="224">
        <v>7</v>
      </c>
      <c r="N14" s="224">
        <v>6.6</v>
      </c>
      <c r="O14" s="224" t="s">
        <v>26</v>
      </c>
      <c r="P14" s="232" t="s">
        <v>192</v>
      </c>
      <c r="Q14" s="301" t="s">
        <v>322</v>
      </c>
      <c r="R14" s="304"/>
      <c r="S14" s="153" t="s">
        <v>111</v>
      </c>
    </row>
    <row r="15" spans="2:30" s="148" customFormat="1" ht="11.25" customHeight="1">
      <c r="B15" s="150"/>
      <c r="C15" s="152" t="s">
        <v>107</v>
      </c>
      <c r="D15" s="295" t="s">
        <v>231</v>
      </c>
      <c r="E15" s="153"/>
      <c r="F15" s="232" t="s">
        <v>192</v>
      </c>
      <c r="G15" s="154" t="s">
        <v>356</v>
      </c>
      <c r="H15" s="224">
        <v>8.6999999999999993</v>
      </c>
      <c r="I15" s="224">
        <v>9.4</v>
      </c>
      <c r="J15" s="224">
        <v>9</v>
      </c>
      <c r="K15" s="224">
        <v>12</v>
      </c>
      <c r="L15" s="224">
        <v>12.7</v>
      </c>
      <c r="M15" s="224">
        <v>13.2</v>
      </c>
      <c r="N15" s="224">
        <v>13</v>
      </c>
      <c r="O15" s="224" t="s">
        <v>26</v>
      </c>
      <c r="P15" s="232" t="s">
        <v>192</v>
      </c>
      <c r="Q15" s="301" t="s">
        <v>322</v>
      </c>
      <c r="R15" s="304"/>
      <c r="S15" s="153" t="s">
        <v>410</v>
      </c>
    </row>
    <row r="16" spans="2:30" s="148" customFormat="1" ht="11.25" customHeight="1">
      <c r="B16" s="150"/>
      <c r="C16" s="152" t="s">
        <v>46</v>
      </c>
      <c r="D16" s="295"/>
      <c r="E16" s="153"/>
      <c r="F16" s="232" t="s">
        <v>192</v>
      </c>
      <c r="G16" s="154" t="s">
        <v>357</v>
      </c>
      <c r="H16" s="224">
        <v>6.4</v>
      </c>
      <c r="I16" s="224">
        <v>8.1999999999999993</v>
      </c>
      <c r="J16" s="224">
        <v>8.4</v>
      </c>
      <c r="K16" s="224">
        <v>7.8</v>
      </c>
      <c r="L16" s="224">
        <v>7.7</v>
      </c>
      <c r="M16" s="224">
        <v>8.1999999999999993</v>
      </c>
      <c r="N16" s="224">
        <v>8.6999999999999993</v>
      </c>
      <c r="O16" s="224" t="s">
        <v>26</v>
      </c>
      <c r="P16" s="232" t="s">
        <v>192</v>
      </c>
      <c r="Q16" s="301" t="s">
        <v>322</v>
      </c>
      <c r="R16" s="304"/>
      <c r="S16" s="153" t="s">
        <v>130</v>
      </c>
    </row>
    <row r="17" spans="2:19" s="148" customFormat="1" ht="11.25" customHeight="1">
      <c r="B17" s="150"/>
      <c r="C17" s="152" t="s">
        <v>103</v>
      </c>
      <c r="D17" s="295"/>
      <c r="E17" s="153"/>
      <c r="F17" s="232" t="s">
        <v>192</v>
      </c>
      <c r="G17" s="154" t="s">
        <v>358</v>
      </c>
      <c r="H17" s="224">
        <v>7.4</v>
      </c>
      <c r="I17" s="224">
        <v>9.1</v>
      </c>
      <c r="J17" s="224">
        <v>9.3000000000000007</v>
      </c>
      <c r="K17" s="224">
        <v>9.1999999999999993</v>
      </c>
      <c r="L17" s="224">
        <v>9.8000000000000007</v>
      </c>
      <c r="M17" s="224">
        <v>9.9</v>
      </c>
      <c r="N17" s="224">
        <v>9.9</v>
      </c>
      <c r="O17" s="224" t="s">
        <v>26</v>
      </c>
      <c r="P17" s="232" t="s">
        <v>192</v>
      </c>
      <c r="Q17" s="301" t="s">
        <v>322</v>
      </c>
      <c r="R17" s="304"/>
      <c r="S17" s="153" t="s">
        <v>115</v>
      </c>
    </row>
    <row r="18" spans="2:19" s="148" customFormat="1" ht="11.25" customHeight="1">
      <c r="B18" s="150"/>
      <c r="C18" s="152" t="s">
        <v>47</v>
      </c>
      <c r="D18" s="295"/>
      <c r="E18" s="153"/>
      <c r="F18" s="232" t="s">
        <v>192</v>
      </c>
      <c r="G18" s="154" t="s">
        <v>194</v>
      </c>
      <c r="H18" s="224">
        <v>7.5</v>
      </c>
      <c r="I18" s="224">
        <v>7.7</v>
      </c>
      <c r="J18" s="224">
        <v>7.1</v>
      </c>
      <c r="K18" s="224">
        <v>5.8</v>
      </c>
      <c r="L18" s="224">
        <v>5.4</v>
      </c>
      <c r="M18" s="224">
        <v>5.2</v>
      </c>
      <c r="N18" s="224">
        <v>5</v>
      </c>
      <c r="O18" s="224" t="s">
        <v>26</v>
      </c>
      <c r="P18" s="232" t="s">
        <v>192</v>
      </c>
      <c r="Q18" s="301" t="s">
        <v>194</v>
      </c>
      <c r="R18" s="304"/>
      <c r="S18" s="153" t="s">
        <v>116</v>
      </c>
    </row>
    <row r="19" spans="2:19" s="148" customFormat="1" ht="11.25" customHeight="1">
      <c r="B19" s="150"/>
      <c r="C19" s="152" t="s">
        <v>29</v>
      </c>
      <c r="D19" s="295"/>
      <c r="E19" s="153"/>
      <c r="F19" s="232" t="s">
        <v>192</v>
      </c>
      <c r="G19" s="154" t="s">
        <v>194</v>
      </c>
      <c r="H19" s="224">
        <v>7.8</v>
      </c>
      <c r="I19" s="224">
        <v>9.6</v>
      </c>
      <c r="J19" s="224">
        <v>12.7</v>
      </c>
      <c r="K19" s="224">
        <v>17.899999999999999</v>
      </c>
      <c r="L19" s="224">
        <v>24.4</v>
      </c>
      <c r="M19" s="224">
        <v>27.5</v>
      </c>
      <c r="N19" s="224">
        <v>26.5</v>
      </c>
      <c r="O19" s="224" t="s">
        <v>26</v>
      </c>
      <c r="P19" s="232" t="s">
        <v>192</v>
      </c>
      <c r="Q19" s="301" t="s">
        <v>194</v>
      </c>
      <c r="R19" s="304"/>
      <c r="S19" s="153" t="s">
        <v>65</v>
      </c>
    </row>
    <row r="20" spans="2:19" s="148" customFormat="1" ht="11.25" customHeight="1">
      <c r="B20" s="150"/>
      <c r="C20" s="152" t="s">
        <v>48</v>
      </c>
      <c r="D20" s="295"/>
      <c r="E20" s="153"/>
      <c r="F20" s="232" t="s">
        <v>192</v>
      </c>
      <c r="G20" s="154" t="s">
        <v>194</v>
      </c>
      <c r="H20" s="224">
        <v>3.6</v>
      </c>
      <c r="I20" s="224">
        <v>5.3</v>
      </c>
      <c r="J20" s="224">
        <v>4.3</v>
      </c>
      <c r="K20" s="224">
        <v>3.4</v>
      </c>
      <c r="L20" s="224">
        <v>3.3</v>
      </c>
      <c r="M20" s="224">
        <v>3.4</v>
      </c>
      <c r="N20" s="224">
        <v>3.3</v>
      </c>
      <c r="O20" s="224">
        <v>3.3</v>
      </c>
      <c r="P20" s="232" t="s">
        <v>192</v>
      </c>
      <c r="Q20" s="301" t="s">
        <v>194</v>
      </c>
      <c r="R20" s="304"/>
      <c r="S20" s="153" t="s">
        <v>66</v>
      </c>
    </row>
    <row r="21" spans="2:19" s="148" customFormat="1" ht="11.25" customHeight="1">
      <c r="B21" s="150"/>
      <c r="C21" s="152" t="s">
        <v>49</v>
      </c>
      <c r="D21" s="295"/>
      <c r="E21" s="153"/>
      <c r="F21" s="232" t="s">
        <v>192</v>
      </c>
      <c r="G21" s="154" t="s">
        <v>194</v>
      </c>
      <c r="H21" s="224">
        <v>7.8</v>
      </c>
      <c r="I21" s="224">
        <v>10</v>
      </c>
      <c r="J21" s="224">
        <v>11.2</v>
      </c>
      <c r="K21" s="224">
        <v>11</v>
      </c>
      <c r="L21" s="224">
        <v>11</v>
      </c>
      <c r="M21" s="224">
        <v>10.199999999999999</v>
      </c>
      <c r="N21" s="224">
        <v>7.7</v>
      </c>
      <c r="O21" s="224" t="s">
        <v>26</v>
      </c>
      <c r="P21" s="232" t="s">
        <v>192</v>
      </c>
      <c r="Q21" s="301" t="s">
        <v>194</v>
      </c>
      <c r="R21" s="304"/>
      <c r="S21" s="153" t="s">
        <v>131</v>
      </c>
    </row>
    <row r="22" spans="2:19" s="148" customFormat="1" ht="11.25" customHeight="1">
      <c r="B22" s="150"/>
      <c r="C22" s="152" t="s">
        <v>30</v>
      </c>
      <c r="D22" s="295"/>
      <c r="E22" s="153"/>
      <c r="F22" s="232" t="s">
        <v>192</v>
      </c>
      <c r="G22" s="154" t="s">
        <v>194</v>
      </c>
      <c r="H22" s="224" t="s">
        <v>26</v>
      </c>
      <c r="I22" s="224" t="s">
        <v>26</v>
      </c>
      <c r="J22" s="224">
        <v>2</v>
      </c>
      <c r="K22" s="224" t="s">
        <v>26</v>
      </c>
      <c r="L22" s="224">
        <v>2.5</v>
      </c>
      <c r="M22" s="224">
        <v>4.5</v>
      </c>
      <c r="N22" s="224">
        <v>4.9000000000000004</v>
      </c>
      <c r="O22" s="224" t="s">
        <v>26</v>
      </c>
      <c r="P22" s="232" t="s">
        <v>192</v>
      </c>
      <c r="Q22" s="301" t="s">
        <v>194</v>
      </c>
      <c r="R22" s="304"/>
      <c r="S22" s="153" t="s">
        <v>117</v>
      </c>
    </row>
    <row r="23" spans="2:19" s="148" customFormat="1" ht="11.25" customHeight="1">
      <c r="B23" s="150"/>
      <c r="C23" s="152" t="s">
        <v>100</v>
      </c>
      <c r="D23" s="295"/>
      <c r="E23" s="153"/>
      <c r="F23" s="232" t="s">
        <v>192</v>
      </c>
      <c r="G23" s="154" t="s">
        <v>194</v>
      </c>
      <c r="H23" s="224">
        <v>8.4</v>
      </c>
      <c r="I23" s="224">
        <v>7.9</v>
      </c>
      <c r="J23" s="224">
        <v>7.1</v>
      </c>
      <c r="K23" s="224">
        <v>6.6</v>
      </c>
      <c r="L23" s="224">
        <v>6.1</v>
      </c>
      <c r="M23" s="224">
        <v>6.2</v>
      </c>
      <c r="N23" s="224">
        <v>5.9</v>
      </c>
      <c r="O23" s="224">
        <v>6.2</v>
      </c>
      <c r="P23" s="232" t="s">
        <v>192</v>
      </c>
      <c r="Q23" s="301" t="s">
        <v>194</v>
      </c>
      <c r="R23" s="304"/>
      <c r="S23" s="153" t="s">
        <v>118</v>
      </c>
    </row>
    <row r="24" spans="2:19" s="148" customFormat="1" ht="11.25" customHeight="1">
      <c r="B24" s="150"/>
      <c r="C24" s="152" t="s">
        <v>38</v>
      </c>
      <c r="D24" s="295"/>
      <c r="E24" s="153"/>
      <c r="F24" s="232" t="s">
        <v>192</v>
      </c>
      <c r="G24" s="154" t="s">
        <v>359</v>
      </c>
      <c r="H24" s="224">
        <v>10.4</v>
      </c>
      <c r="I24" s="224">
        <v>11.9</v>
      </c>
      <c r="J24" s="224">
        <v>13.5</v>
      </c>
      <c r="K24" s="224">
        <v>12.3</v>
      </c>
      <c r="L24" s="224">
        <v>12.2</v>
      </c>
      <c r="M24" s="224">
        <v>10.4</v>
      </c>
      <c r="N24" s="224">
        <v>10.6</v>
      </c>
      <c r="O24" s="224" t="s">
        <v>26</v>
      </c>
      <c r="P24" s="232" t="s">
        <v>192</v>
      </c>
      <c r="Q24" s="301" t="s">
        <v>359</v>
      </c>
      <c r="R24" s="304"/>
      <c r="S24" s="153" t="s">
        <v>132</v>
      </c>
    </row>
    <row r="25" spans="2:19" s="148" customFormat="1" ht="11.25" customHeight="1">
      <c r="B25" s="150"/>
      <c r="C25" s="152" t="s">
        <v>39</v>
      </c>
      <c r="D25" s="295"/>
      <c r="E25" s="153"/>
      <c r="F25" s="232" t="s">
        <v>192</v>
      </c>
      <c r="G25" s="154" t="s">
        <v>194</v>
      </c>
      <c r="H25" s="224">
        <v>6.4</v>
      </c>
      <c r="I25" s="224">
        <v>12</v>
      </c>
      <c r="J25" s="224">
        <v>13.9</v>
      </c>
      <c r="K25" s="224">
        <v>14.6</v>
      </c>
      <c r="L25" s="224">
        <v>14.7</v>
      </c>
      <c r="M25" s="224">
        <v>13</v>
      </c>
      <c r="N25" s="224">
        <v>11.3</v>
      </c>
      <c r="O25" s="224" t="s">
        <v>26</v>
      </c>
      <c r="P25" s="232" t="s">
        <v>192</v>
      </c>
      <c r="Q25" s="301" t="s">
        <v>194</v>
      </c>
      <c r="R25" s="304"/>
      <c r="S25" s="153" t="s">
        <v>20</v>
      </c>
    </row>
    <row r="26" spans="2:19" s="148" customFormat="1" ht="11.25" customHeight="1">
      <c r="B26" s="150"/>
      <c r="C26" s="152" t="s">
        <v>50</v>
      </c>
      <c r="D26" s="295"/>
      <c r="E26" s="153"/>
      <c r="F26" s="232" t="s">
        <v>192</v>
      </c>
      <c r="G26" s="154" t="s">
        <v>194</v>
      </c>
      <c r="H26" s="224">
        <v>6.1</v>
      </c>
      <c r="I26" s="224">
        <v>7.5</v>
      </c>
      <c r="J26" s="224">
        <v>6.6</v>
      </c>
      <c r="K26" s="224">
        <v>5.6</v>
      </c>
      <c r="L26" s="224">
        <v>6.8</v>
      </c>
      <c r="M26" s="224">
        <v>6.2</v>
      </c>
      <c r="N26" s="224">
        <v>5.9</v>
      </c>
      <c r="O26" s="224">
        <v>5.2</v>
      </c>
      <c r="P26" s="232" t="s">
        <v>192</v>
      </c>
      <c r="Q26" s="301" t="s">
        <v>194</v>
      </c>
      <c r="R26" s="304"/>
      <c r="S26" s="153" t="s">
        <v>133</v>
      </c>
    </row>
    <row r="27" spans="2:19" s="148" customFormat="1" ht="11.25" customHeight="1">
      <c r="B27" s="150"/>
      <c r="C27" s="152" t="s">
        <v>51</v>
      </c>
      <c r="D27" s="295"/>
      <c r="E27" s="153"/>
      <c r="F27" s="232" t="s">
        <v>192</v>
      </c>
      <c r="G27" s="154" t="s">
        <v>194</v>
      </c>
      <c r="H27" s="224">
        <v>6.7</v>
      </c>
      <c r="I27" s="224">
        <v>7.7</v>
      </c>
      <c r="J27" s="224">
        <v>8.4</v>
      </c>
      <c r="K27" s="224">
        <v>8.4</v>
      </c>
      <c r="L27" s="224">
        <v>10.7</v>
      </c>
      <c r="M27" s="224">
        <v>12.1</v>
      </c>
      <c r="N27" s="224">
        <v>12.7</v>
      </c>
      <c r="O27" s="224" t="s">
        <v>26</v>
      </c>
      <c r="P27" s="232" t="s">
        <v>192</v>
      </c>
      <c r="Q27" s="301" t="s">
        <v>194</v>
      </c>
      <c r="R27" s="304"/>
      <c r="S27" s="153" t="s">
        <v>134</v>
      </c>
    </row>
    <row r="28" spans="2:19" s="148" customFormat="1" ht="11.25" customHeight="1">
      <c r="B28" s="150"/>
      <c r="C28" s="152" t="s">
        <v>101</v>
      </c>
      <c r="D28" s="295"/>
      <c r="E28" s="153"/>
      <c r="F28" s="232" t="s">
        <v>192</v>
      </c>
      <c r="G28" s="154" t="s">
        <v>194</v>
      </c>
      <c r="H28" s="224">
        <v>4</v>
      </c>
      <c r="I28" s="224">
        <v>5.0999999999999996</v>
      </c>
      <c r="J28" s="224">
        <v>5.0999999999999996</v>
      </c>
      <c r="K28" s="224">
        <v>4.5999999999999996</v>
      </c>
      <c r="L28" s="224">
        <v>4.3</v>
      </c>
      <c r="M28" s="224">
        <v>4</v>
      </c>
      <c r="N28" s="224">
        <v>3.6</v>
      </c>
      <c r="O28" s="224">
        <v>3.4</v>
      </c>
      <c r="P28" s="232" t="s">
        <v>192</v>
      </c>
      <c r="Q28" s="301" t="s">
        <v>194</v>
      </c>
      <c r="R28" s="304"/>
      <c r="S28" s="153" t="s">
        <v>67</v>
      </c>
    </row>
    <row r="29" spans="2:19" s="148" customFormat="1" ht="11.25" customHeight="1">
      <c r="B29" s="150"/>
      <c r="C29" s="155" t="s">
        <v>52</v>
      </c>
      <c r="D29" s="296"/>
      <c r="E29" s="156"/>
      <c r="F29" s="233" t="s">
        <v>192</v>
      </c>
      <c r="G29" s="157" t="s">
        <v>194</v>
      </c>
      <c r="H29" s="226">
        <v>3.2</v>
      </c>
      <c r="I29" s="226">
        <v>3.6</v>
      </c>
      <c r="J29" s="226">
        <v>3.7</v>
      </c>
      <c r="K29" s="226">
        <v>3.4</v>
      </c>
      <c r="L29" s="226">
        <v>3.2</v>
      </c>
      <c r="M29" s="226">
        <v>3.1</v>
      </c>
      <c r="N29" s="226">
        <v>3.5</v>
      </c>
      <c r="O29" s="226">
        <v>3.6</v>
      </c>
      <c r="P29" s="233" t="s">
        <v>192</v>
      </c>
      <c r="Q29" s="302" t="s">
        <v>194</v>
      </c>
      <c r="R29" s="305"/>
      <c r="S29" s="156" t="s">
        <v>68</v>
      </c>
    </row>
    <row r="30" spans="2:19" s="148" customFormat="1" ht="11.25" customHeight="1">
      <c r="B30" s="150"/>
      <c r="C30" s="152" t="s">
        <v>33</v>
      </c>
      <c r="D30" s="295" t="s">
        <v>232</v>
      </c>
      <c r="E30" s="153"/>
      <c r="F30" s="232" t="s">
        <v>192</v>
      </c>
      <c r="G30" s="154" t="s">
        <v>195</v>
      </c>
      <c r="H30" s="224">
        <v>3.3</v>
      </c>
      <c r="I30" s="224">
        <v>3.7</v>
      </c>
      <c r="J30" s="224">
        <v>3.3</v>
      </c>
      <c r="K30" s="224">
        <v>3.1</v>
      </c>
      <c r="L30" s="224">
        <v>3</v>
      </c>
      <c r="M30" s="224">
        <v>3.1</v>
      </c>
      <c r="N30" s="224">
        <v>2.9</v>
      </c>
      <c r="O30" s="224">
        <v>3.2</v>
      </c>
      <c r="P30" s="232" t="s">
        <v>192</v>
      </c>
      <c r="Q30" s="301" t="s">
        <v>195</v>
      </c>
      <c r="R30" s="304"/>
      <c r="S30" s="153" t="s">
        <v>412</v>
      </c>
    </row>
    <row r="31" spans="2:19" s="148" customFormat="1" ht="11.25" customHeight="1">
      <c r="B31" s="150"/>
      <c r="C31" s="152" t="s">
        <v>104</v>
      </c>
      <c r="D31" s="295"/>
      <c r="E31" s="153"/>
      <c r="F31" s="232" t="s">
        <v>192</v>
      </c>
      <c r="G31" s="154" t="s">
        <v>194</v>
      </c>
      <c r="H31" s="224">
        <v>3.5</v>
      </c>
      <c r="I31" s="224">
        <v>5.5</v>
      </c>
      <c r="J31" s="224">
        <v>5.3</v>
      </c>
      <c r="K31" s="224">
        <v>5.2</v>
      </c>
      <c r="L31" s="224">
        <v>4.8</v>
      </c>
      <c r="M31" s="224">
        <v>5</v>
      </c>
      <c r="N31" s="224">
        <v>5.2</v>
      </c>
      <c r="O31" s="224">
        <v>4.3</v>
      </c>
      <c r="P31" s="232" t="s">
        <v>192</v>
      </c>
      <c r="Q31" s="301" t="s">
        <v>194</v>
      </c>
      <c r="R31" s="304"/>
      <c r="S31" s="153" t="s">
        <v>69</v>
      </c>
    </row>
    <row r="32" spans="2:19" s="148" customFormat="1" ht="11.25" customHeight="1">
      <c r="B32" s="150"/>
      <c r="C32" s="152" t="s">
        <v>53</v>
      </c>
      <c r="D32" s="295"/>
      <c r="E32" s="153"/>
      <c r="F32" s="232" t="s">
        <v>192</v>
      </c>
      <c r="G32" s="154" t="s">
        <v>194</v>
      </c>
      <c r="H32" s="224">
        <v>2.8</v>
      </c>
      <c r="I32" s="224">
        <v>3.4</v>
      </c>
      <c r="J32" s="224">
        <v>4.5</v>
      </c>
      <c r="K32" s="224">
        <v>4.4000000000000004</v>
      </c>
      <c r="L32" s="224">
        <v>5.3</v>
      </c>
      <c r="M32" s="224">
        <v>6.7</v>
      </c>
      <c r="N32" s="224">
        <v>6.8</v>
      </c>
      <c r="O32" s="224" t="s">
        <v>26</v>
      </c>
      <c r="P32" s="232" t="s">
        <v>192</v>
      </c>
      <c r="Q32" s="301" t="s">
        <v>194</v>
      </c>
      <c r="R32" s="304"/>
      <c r="S32" s="153" t="s">
        <v>70</v>
      </c>
    </row>
    <row r="33" spans="2:19" s="148" customFormat="1" ht="11.25" customHeight="1">
      <c r="B33" s="150"/>
      <c r="C33" s="152" t="s">
        <v>54</v>
      </c>
      <c r="D33" s="295"/>
      <c r="E33" s="153"/>
      <c r="F33" s="232" t="s">
        <v>192</v>
      </c>
      <c r="G33" s="154" t="s">
        <v>194</v>
      </c>
      <c r="H33" s="224">
        <v>4.2</v>
      </c>
      <c r="I33" s="224">
        <v>6.1</v>
      </c>
      <c r="J33" s="224">
        <v>6.5</v>
      </c>
      <c r="K33" s="224">
        <v>6.5</v>
      </c>
      <c r="L33" s="224">
        <v>6.9</v>
      </c>
      <c r="M33" s="224">
        <v>6.2</v>
      </c>
      <c r="N33" s="224">
        <v>5.8</v>
      </c>
      <c r="O33" s="224" t="s">
        <v>26</v>
      </c>
      <c r="P33" s="232" t="s">
        <v>192</v>
      </c>
      <c r="Q33" s="301" t="s">
        <v>194</v>
      </c>
      <c r="R33" s="304"/>
      <c r="S33" s="153" t="s">
        <v>71</v>
      </c>
    </row>
    <row r="34" spans="2:19" s="148" customFormat="1" ht="11.25" customHeight="1">
      <c r="B34" s="150"/>
      <c r="C34" s="152" t="s">
        <v>55</v>
      </c>
      <c r="D34" s="295"/>
      <c r="E34" s="153"/>
      <c r="F34" s="232" t="s">
        <v>192</v>
      </c>
      <c r="G34" s="154" t="s">
        <v>194</v>
      </c>
      <c r="H34" s="224">
        <v>2.5</v>
      </c>
      <c r="I34" s="224">
        <v>3.1</v>
      </c>
      <c r="J34" s="224">
        <v>3.5</v>
      </c>
      <c r="K34" s="224">
        <v>3.2</v>
      </c>
      <c r="L34" s="224">
        <v>3.1</v>
      </c>
      <c r="M34" s="224">
        <v>3.4</v>
      </c>
      <c r="N34" s="224">
        <v>3.5</v>
      </c>
      <c r="O34" s="224" t="s">
        <v>26</v>
      </c>
      <c r="P34" s="232" t="s">
        <v>192</v>
      </c>
      <c r="Q34" s="301" t="s">
        <v>194</v>
      </c>
      <c r="R34" s="304"/>
      <c r="S34" s="153" t="s">
        <v>72</v>
      </c>
    </row>
    <row r="35" spans="2:19" s="148" customFormat="1" ht="11.25" customHeight="1">
      <c r="B35" s="150"/>
      <c r="C35" s="152" t="s">
        <v>31</v>
      </c>
      <c r="D35" s="295"/>
      <c r="E35" s="153"/>
      <c r="F35" s="232" t="s">
        <v>192</v>
      </c>
      <c r="G35" s="154" t="s">
        <v>193</v>
      </c>
      <c r="H35" s="224">
        <v>5.2</v>
      </c>
      <c r="I35" s="224">
        <v>5.5</v>
      </c>
      <c r="J35" s="224">
        <v>5.6</v>
      </c>
      <c r="K35" s="224">
        <v>6</v>
      </c>
      <c r="L35" s="224" t="s">
        <v>26</v>
      </c>
      <c r="M35" s="224">
        <v>6.2</v>
      </c>
      <c r="N35" s="224">
        <v>6</v>
      </c>
      <c r="O35" s="224">
        <v>5.9</v>
      </c>
      <c r="P35" s="232" t="s">
        <v>192</v>
      </c>
      <c r="Q35" s="301" t="s">
        <v>193</v>
      </c>
      <c r="R35" s="304"/>
      <c r="S35" s="153" t="s">
        <v>119</v>
      </c>
    </row>
    <row r="36" spans="2:19" s="148" customFormat="1" ht="11.25" customHeight="1">
      <c r="B36" s="150"/>
      <c r="C36" s="152" t="s">
        <v>56</v>
      </c>
      <c r="D36" s="295"/>
      <c r="E36" s="153"/>
      <c r="F36" s="232" t="s">
        <v>192</v>
      </c>
      <c r="G36" s="154" t="s">
        <v>194</v>
      </c>
      <c r="H36" s="224">
        <v>7.3</v>
      </c>
      <c r="I36" s="224">
        <v>7.5</v>
      </c>
      <c r="J36" s="224">
        <v>7.3</v>
      </c>
      <c r="K36" s="224">
        <v>7</v>
      </c>
      <c r="L36" s="224">
        <v>7</v>
      </c>
      <c r="M36" s="224">
        <v>7.1</v>
      </c>
      <c r="N36" s="224">
        <v>6.6</v>
      </c>
      <c r="O36" s="224">
        <v>6.3</v>
      </c>
      <c r="P36" s="232" t="s">
        <v>192</v>
      </c>
      <c r="Q36" s="301" t="s">
        <v>194</v>
      </c>
      <c r="R36" s="304"/>
      <c r="S36" s="153" t="s">
        <v>120</v>
      </c>
    </row>
    <row r="37" spans="2:19" s="148" customFormat="1" ht="11.25" customHeight="1">
      <c r="B37" s="150"/>
      <c r="C37" s="152" t="s">
        <v>106</v>
      </c>
      <c r="D37" s="295"/>
      <c r="E37" s="153"/>
      <c r="F37" s="232" t="s">
        <v>192</v>
      </c>
      <c r="G37" s="154" t="s">
        <v>194</v>
      </c>
      <c r="H37" s="224">
        <v>7.1</v>
      </c>
      <c r="I37" s="224">
        <v>8.1999999999999993</v>
      </c>
      <c r="J37" s="224">
        <v>9.6</v>
      </c>
      <c r="K37" s="224">
        <v>9.6</v>
      </c>
      <c r="L37" s="224">
        <v>10.1</v>
      </c>
      <c r="M37" s="224">
        <v>10.3</v>
      </c>
      <c r="N37" s="224">
        <v>9</v>
      </c>
      <c r="O37" s="224" t="s">
        <v>26</v>
      </c>
      <c r="P37" s="232" t="s">
        <v>192</v>
      </c>
      <c r="Q37" s="301" t="s">
        <v>194</v>
      </c>
      <c r="R37" s="304"/>
      <c r="S37" s="153" t="s">
        <v>73</v>
      </c>
    </row>
    <row r="38" spans="2:19" s="148" customFormat="1" ht="11.25" customHeight="1">
      <c r="B38" s="150"/>
      <c r="C38" s="152" t="s">
        <v>57</v>
      </c>
      <c r="D38" s="295"/>
      <c r="E38" s="153"/>
      <c r="F38" s="232" t="s">
        <v>192</v>
      </c>
      <c r="G38" s="154" t="s">
        <v>194</v>
      </c>
      <c r="H38" s="224">
        <v>7.6</v>
      </c>
      <c r="I38" s="224">
        <v>9.4</v>
      </c>
      <c r="J38" s="224">
        <v>10.8</v>
      </c>
      <c r="K38" s="224">
        <v>12.7</v>
      </c>
      <c r="L38" s="224">
        <v>15.5</v>
      </c>
      <c r="M38" s="224">
        <v>16.2</v>
      </c>
      <c r="N38" s="224">
        <v>13.9</v>
      </c>
      <c r="O38" s="224" t="s">
        <v>26</v>
      </c>
      <c r="P38" s="232" t="s">
        <v>192</v>
      </c>
      <c r="Q38" s="301" t="s">
        <v>194</v>
      </c>
      <c r="R38" s="304"/>
      <c r="S38" s="153" t="s">
        <v>136</v>
      </c>
    </row>
    <row r="39" spans="2:19" s="148" customFormat="1" ht="11.25" customHeight="1">
      <c r="B39" s="150"/>
      <c r="C39" s="152" t="s">
        <v>58</v>
      </c>
      <c r="D39" s="295"/>
      <c r="E39" s="153"/>
      <c r="F39" s="232" t="s">
        <v>192</v>
      </c>
      <c r="G39" s="154" t="s">
        <v>196</v>
      </c>
      <c r="H39" s="224">
        <v>6.3</v>
      </c>
      <c r="I39" s="224">
        <v>8.4</v>
      </c>
      <c r="J39" s="224">
        <v>7.5</v>
      </c>
      <c r="K39" s="224">
        <v>6.5</v>
      </c>
      <c r="L39" s="224">
        <v>5.5</v>
      </c>
      <c r="M39" s="224">
        <v>5.5</v>
      </c>
      <c r="N39" s="224">
        <v>5.2</v>
      </c>
      <c r="O39" s="224">
        <v>5.6</v>
      </c>
      <c r="P39" s="232" t="s">
        <v>192</v>
      </c>
      <c r="Q39" s="301" t="s">
        <v>196</v>
      </c>
      <c r="R39" s="304"/>
      <c r="S39" s="153" t="s">
        <v>112</v>
      </c>
    </row>
    <row r="40" spans="2:19" s="148" customFormat="1" ht="11.25" customHeight="1">
      <c r="B40" s="150"/>
      <c r="C40" s="152" t="s">
        <v>34</v>
      </c>
      <c r="D40" s="295" t="s">
        <v>350</v>
      </c>
      <c r="E40" s="153"/>
      <c r="F40" s="232" t="s">
        <v>192</v>
      </c>
      <c r="G40" s="154" t="s">
        <v>194</v>
      </c>
      <c r="H40" s="224">
        <v>5.0999999999999996</v>
      </c>
      <c r="I40" s="224">
        <v>5.4</v>
      </c>
      <c r="J40" s="224" t="s">
        <v>26</v>
      </c>
      <c r="K40" s="224">
        <v>5.8</v>
      </c>
      <c r="L40" s="224">
        <v>5.5</v>
      </c>
      <c r="M40" s="224">
        <v>5.6</v>
      </c>
      <c r="N40" s="224">
        <v>5.7</v>
      </c>
      <c r="O40" s="224">
        <v>5.7</v>
      </c>
      <c r="P40" s="232" t="s">
        <v>192</v>
      </c>
      <c r="Q40" s="301" t="s">
        <v>194</v>
      </c>
      <c r="R40" s="304"/>
      <c r="S40" s="153" t="s">
        <v>411</v>
      </c>
    </row>
    <row r="41" spans="2:19" s="148" customFormat="1" ht="11.25" customHeight="1">
      <c r="B41" s="150"/>
      <c r="C41" s="152" t="s">
        <v>59</v>
      </c>
      <c r="D41" s="295"/>
      <c r="E41" s="153"/>
      <c r="F41" s="232" t="s">
        <v>192</v>
      </c>
      <c r="G41" s="154" t="s">
        <v>194</v>
      </c>
      <c r="H41" s="224" t="s">
        <v>26</v>
      </c>
      <c r="I41" s="224">
        <v>4.3</v>
      </c>
      <c r="J41" s="224">
        <v>3.1</v>
      </c>
      <c r="K41" s="224">
        <v>2.9</v>
      </c>
      <c r="L41" s="224">
        <v>2.8</v>
      </c>
      <c r="M41" s="224">
        <v>2.8</v>
      </c>
      <c r="N41" s="224">
        <v>2.7</v>
      </c>
      <c r="O41" s="224">
        <v>1.7</v>
      </c>
      <c r="P41" s="232" t="s">
        <v>192</v>
      </c>
      <c r="Q41" s="301" t="s">
        <v>194</v>
      </c>
      <c r="R41" s="304"/>
      <c r="S41" s="153" t="s">
        <v>74</v>
      </c>
    </row>
    <row r="42" spans="2:19" s="148" customFormat="1" ht="11.25" customHeight="1">
      <c r="B42" s="150"/>
      <c r="C42" s="152" t="s">
        <v>35</v>
      </c>
      <c r="D42" s="295"/>
      <c r="E42" s="153"/>
      <c r="F42" s="232" t="s">
        <v>192</v>
      </c>
      <c r="G42" s="154" t="s">
        <v>194</v>
      </c>
      <c r="H42" s="224">
        <v>22.9</v>
      </c>
      <c r="I42" s="224">
        <v>23.9</v>
      </c>
      <c r="J42" s="224">
        <v>24.9</v>
      </c>
      <c r="K42" s="224">
        <v>24.9</v>
      </c>
      <c r="L42" s="224">
        <v>25.1</v>
      </c>
      <c r="M42" s="224">
        <v>24.7</v>
      </c>
      <c r="N42" s="224">
        <v>24.9</v>
      </c>
      <c r="O42" s="224" t="s">
        <v>26</v>
      </c>
      <c r="P42" s="232" t="s">
        <v>192</v>
      </c>
      <c r="Q42" s="301" t="s">
        <v>194</v>
      </c>
      <c r="R42" s="304"/>
      <c r="S42" s="153" t="s">
        <v>137</v>
      </c>
    </row>
    <row r="43" spans="2:19" s="148" customFormat="1" ht="11.25" customHeight="1">
      <c r="B43" s="150"/>
      <c r="C43" s="152" t="s">
        <v>60</v>
      </c>
      <c r="D43" s="295"/>
      <c r="E43" s="153"/>
      <c r="F43" s="232" t="s">
        <v>192</v>
      </c>
      <c r="G43" s="154" t="s">
        <v>194</v>
      </c>
      <c r="H43" s="224">
        <v>11.3</v>
      </c>
      <c r="I43" s="224">
        <v>17.899999999999999</v>
      </c>
      <c r="J43" s="224">
        <v>19.899999999999999</v>
      </c>
      <c r="K43" s="224">
        <v>21.4</v>
      </c>
      <c r="L43" s="224">
        <v>24.8</v>
      </c>
      <c r="M43" s="224">
        <v>26.1</v>
      </c>
      <c r="N43" s="224">
        <v>24.4</v>
      </c>
      <c r="O43" s="224" t="s">
        <v>26</v>
      </c>
      <c r="P43" s="232" t="s">
        <v>192</v>
      </c>
      <c r="Q43" s="301" t="s">
        <v>194</v>
      </c>
      <c r="R43" s="304"/>
      <c r="S43" s="153" t="s">
        <v>138</v>
      </c>
    </row>
    <row r="44" spans="2:19" s="148" customFormat="1" ht="11.25" customHeight="1">
      <c r="B44" s="150"/>
      <c r="C44" s="152" t="s">
        <v>61</v>
      </c>
      <c r="D44" s="295"/>
      <c r="E44" s="153"/>
      <c r="F44" s="232" t="s">
        <v>192</v>
      </c>
      <c r="G44" s="154" t="s">
        <v>194</v>
      </c>
      <c r="H44" s="224">
        <v>6.2</v>
      </c>
      <c r="I44" s="224">
        <v>8.4</v>
      </c>
      <c r="J44" s="224">
        <v>8.6</v>
      </c>
      <c r="K44" s="224">
        <v>7.8</v>
      </c>
      <c r="L44" s="224">
        <v>8</v>
      </c>
      <c r="M44" s="224">
        <v>8.1</v>
      </c>
      <c r="N44" s="224">
        <v>8</v>
      </c>
      <c r="O44" s="224" t="s">
        <v>26</v>
      </c>
      <c r="P44" s="232" t="s">
        <v>192</v>
      </c>
      <c r="Q44" s="301" t="s">
        <v>194</v>
      </c>
      <c r="R44" s="304"/>
      <c r="S44" s="153" t="s">
        <v>75</v>
      </c>
    </row>
    <row r="45" spans="2:19" s="148" customFormat="1" ht="11.25" customHeight="1">
      <c r="B45" s="150"/>
      <c r="C45" s="152" t="s">
        <v>62</v>
      </c>
      <c r="D45" s="295" t="s">
        <v>413</v>
      </c>
      <c r="E45" s="153"/>
      <c r="F45" s="232" t="s">
        <v>192</v>
      </c>
      <c r="G45" s="154" t="s">
        <v>194</v>
      </c>
      <c r="H45" s="224">
        <v>3.3</v>
      </c>
      <c r="I45" s="224">
        <v>4.0999999999999996</v>
      </c>
      <c r="J45" s="224">
        <v>4.5</v>
      </c>
      <c r="K45" s="224">
        <v>4</v>
      </c>
      <c r="L45" s="224">
        <v>4.2</v>
      </c>
      <c r="M45" s="224">
        <v>4.4000000000000004</v>
      </c>
      <c r="N45" s="224">
        <v>4.5</v>
      </c>
      <c r="O45" s="224">
        <v>4.5999999999999996</v>
      </c>
      <c r="P45" s="232" t="s">
        <v>192</v>
      </c>
      <c r="Q45" s="301" t="s">
        <v>194</v>
      </c>
      <c r="R45" s="304"/>
      <c r="S45" s="153" t="s">
        <v>414</v>
      </c>
    </row>
    <row r="46" spans="2:19" s="148" customFormat="1" ht="11.25" customHeight="1">
      <c r="B46" s="150"/>
      <c r="C46" s="152" t="s">
        <v>97</v>
      </c>
      <c r="D46" s="295"/>
      <c r="E46" s="153"/>
      <c r="F46" s="232" t="s">
        <v>192</v>
      </c>
      <c r="G46" s="154" t="s">
        <v>194</v>
      </c>
      <c r="H46" s="224">
        <v>4.0999999999999996</v>
      </c>
      <c r="I46" s="224">
        <v>5.9</v>
      </c>
      <c r="J46" s="224">
        <v>5.2</v>
      </c>
      <c r="K46" s="224">
        <v>4.4000000000000004</v>
      </c>
      <c r="L46" s="224">
        <v>4.2</v>
      </c>
      <c r="M46" s="224">
        <v>4.2</v>
      </c>
      <c r="N46" s="224">
        <v>4</v>
      </c>
      <c r="O46" s="224">
        <v>3.8</v>
      </c>
      <c r="P46" s="232" t="s">
        <v>192</v>
      </c>
      <c r="Q46" s="301" t="s">
        <v>194</v>
      </c>
      <c r="R46" s="304"/>
      <c r="S46" s="153" t="s">
        <v>123</v>
      </c>
    </row>
    <row r="47" spans="2:19" s="148" customFormat="1" ht="11.25" customHeight="1">
      <c r="B47" s="150"/>
      <c r="C47" s="152" t="s">
        <v>147</v>
      </c>
      <c r="D47" s="295"/>
      <c r="E47" s="153"/>
      <c r="F47" s="232" t="s">
        <v>192</v>
      </c>
      <c r="G47" s="154" t="s">
        <v>360</v>
      </c>
      <c r="H47" s="224">
        <v>1.2</v>
      </c>
      <c r="I47" s="224">
        <v>1.5</v>
      </c>
      <c r="J47" s="224">
        <v>1</v>
      </c>
      <c r="K47" s="224">
        <v>0.7</v>
      </c>
      <c r="L47" s="224">
        <v>0.6</v>
      </c>
      <c r="M47" s="224">
        <v>0.8</v>
      </c>
      <c r="N47" s="224">
        <v>0.8</v>
      </c>
      <c r="O47" s="224">
        <v>0.2</v>
      </c>
      <c r="P47" s="232" t="s">
        <v>192</v>
      </c>
      <c r="Q47" s="301" t="s">
        <v>322</v>
      </c>
      <c r="R47" s="304"/>
      <c r="S47" s="153" t="s">
        <v>122</v>
      </c>
    </row>
    <row r="48" spans="2:19" s="148" customFormat="1" ht="11.25" customHeight="1">
      <c r="B48" s="150"/>
      <c r="C48" s="152" t="s">
        <v>146</v>
      </c>
      <c r="D48" s="295" t="s">
        <v>380</v>
      </c>
      <c r="E48" s="153"/>
      <c r="F48" s="232" t="s">
        <v>192</v>
      </c>
      <c r="G48" s="154" t="s">
        <v>194</v>
      </c>
      <c r="H48" s="224">
        <v>9.6999999999999993</v>
      </c>
      <c r="I48" s="224">
        <v>12.6</v>
      </c>
      <c r="J48" s="224">
        <v>10.7</v>
      </c>
      <c r="K48" s="224">
        <v>8.8000000000000007</v>
      </c>
      <c r="L48" s="224">
        <v>8.1</v>
      </c>
      <c r="M48" s="224">
        <v>8.6999999999999993</v>
      </c>
      <c r="N48" s="224">
        <v>9.9</v>
      </c>
      <c r="O48" s="224">
        <v>10.199999999999999</v>
      </c>
      <c r="P48" s="232" t="s">
        <v>192</v>
      </c>
      <c r="Q48" s="301" t="s">
        <v>194</v>
      </c>
      <c r="R48" s="304"/>
      <c r="S48" s="153" t="s">
        <v>415</v>
      </c>
    </row>
    <row r="49" spans="2:26" s="148" customFormat="1" ht="13.5" customHeight="1">
      <c r="B49" s="150"/>
      <c r="C49" s="152" t="s">
        <v>63</v>
      </c>
      <c r="D49" s="295"/>
      <c r="E49" s="153"/>
      <c r="F49" s="232" t="s">
        <v>192</v>
      </c>
      <c r="G49" s="154" t="s">
        <v>194</v>
      </c>
      <c r="H49" s="224">
        <v>5.6</v>
      </c>
      <c r="I49" s="224">
        <v>7.5</v>
      </c>
      <c r="J49" s="224">
        <v>7.8</v>
      </c>
      <c r="K49" s="224">
        <v>8</v>
      </c>
      <c r="L49" s="224">
        <v>7.9</v>
      </c>
      <c r="M49" s="224">
        <v>7.5</v>
      </c>
      <c r="N49" s="224">
        <v>6.1</v>
      </c>
      <c r="O49" s="224" t="s">
        <v>26</v>
      </c>
      <c r="P49" s="232" t="s">
        <v>192</v>
      </c>
      <c r="Q49" s="301" t="s">
        <v>194</v>
      </c>
      <c r="R49" s="304"/>
      <c r="S49" s="153" t="s">
        <v>139</v>
      </c>
    </row>
    <row r="50" spans="2:26" s="148" customFormat="1" ht="11.25" customHeight="1">
      <c r="B50" s="150"/>
      <c r="C50" s="152" t="s">
        <v>98</v>
      </c>
      <c r="D50" s="295"/>
      <c r="E50" s="153"/>
      <c r="F50" s="232" t="s">
        <v>192</v>
      </c>
      <c r="G50" s="154" t="s">
        <v>197</v>
      </c>
      <c r="H50" s="224">
        <v>5.8</v>
      </c>
      <c r="I50" s="224">
        <v>9.1999999999999993</v>
      </c>
      <c r="J50" s="224">
        <v>9.6</v>
      </c>
      <c r="K50" s="224">
        <v>9</v>
      </c>
      <c r="L50" s="224">
        <v>8.1</v>
      </c>
      <c r="M50" s="224">
        <v>7.4</v>
      </c>
      <c r="N50" s="224">
        <v>6.2</v>
      </c>
      <c r="O50" s="224">
        <v>5.3</v>
      </c>
      <c r="P50" s="232" t="s">
        <v>192</v>
      </c>
      <c r="Q50" s="301" t="s">
        <v>197</v>
      </c>
      <c r="R50" s="304"/>
      <c r="S50" s="153" t="s">
        <v>36</v>
      </c>
    </row>
    <row r="51" spans="2:26" s="148" customFormat="1" ht="3.75" customHeight="1" thickBot="1">
      <c r="B51" s="158"/>
      <c r="C51" s="227"/>
      <c r="D51" s="297"/>
      <c r="E51" s="227"/>
      <c r="F51" s="234"/>
      <c r="G51" s="228"/>
      <c r="H51" s="229"/>
      <c r="I51" s="229"/>
      <c r="J51" s="229"/>
      <c r="K51" s="230"/>
      <c r="L51" s="230"/>
      <c r="M51" s="230"/>
      <c r="N51" s="230"/>
      <c r="O51" s="230"/>
      <c r="P51" s="231"/>
      <c r="Q51" s="306"/>
      <c r="R51" s="307"/>
      <c r="S51" s="306"/>
      <c r="T51" s="149"/>
      <c r="U51" s="149"/>
      <c r="V51" s="149"/>
      <c r="W51" s="149"/>
      <c r="X51" s="149"/>
      <c r="Y51" s="149"/>
      <c r="Z51" s="149"/>
    </row>
    <row r="52" spans="2:26" s="92" customFormat="1" ht="78" customHeight="1">
      <c r="C52" s="470" t="s">
        <v>420</v>
      </c>
      <c r="D52" s="470"/>
      <c r="E52" s="470"/>
      <c r="F52" s="470"/>
      <c r="G52" s="470"/>
      <c r="H52" s="470"/>
      <c r="I52" s="470"/>
      <c r="J52" s="470"/>
      <c r="K52" s="470"/>
      <c r="L52" s="470" t="s">
        <v>476</v>
      </c>
      <c r="M52" s="470"/>
      <c r="N52" s="470"/>
      <c r="O52" s="470"/>
      <c r="P52" s="470"/>
      <c r="Q52" s="470"/>
      <c r="R52" s="470"/>
      <c r="S52" s="470"/>
      <c r="T52" s="94"/>
      <c r="U52" s="94"/>
      <c r="V52" s="94"/>
      <c r="W52" s="94"/>
      <c r="X52" s="94"/>
      <c r="Y52" s="94"/>
      <c r="Z52" s="94"/>
    </row>
    <row r="53" spans="2:26" s="121" customFormat="1" ht="11.25">
      <c r="C53" s="124"/>
      <c r="D53" s="298"/>
      <c r="S53" s="122"/>
      <c r="T53" s="123"/>
      <c r="U53" s="123"/>
      <c r="V53" s="123"/>
      <c r="W53" s="123"/>
      <c r="X53" s="123"/>
      <c r="Y53" s="123"/>
      <c r="Z53" s="123"/>
    </row>
    <row r="54" spans="2:26" s="121" customFormat="1" ht="11.25">
      <c r="C54" s="124"/>
      <c r="D54" s="298"/>
      <c r="S54" s="122"/>
      <c r="T54" s="123"/>
      <c r="U54" s="123"/>
      <c r="V54" s="123"/>
      <c r="W54" s="123"/>
      <c r="X54" s="123"/>
      <c r="Y54" s="123"/>
      <c r="Z54" s="123"/>
    </row>
    <row r="55" spans="2:26" s="121" customFormat="1" ht="11.25">
      <c r="C55" s="124"/>
      <c r="D55" s="298"/>
      <c r="S55" s="122"/>
      <c r="T55" s="123"/>
      <c r="U55" s="123"/>
      <c r="V55" s="123"/>
      <c r="W55" s="123"/>
      <c r="X55" s="123"/>
      <c r="Y55" s="123"/>
      <c r="Z55" s="123"/>
    </row>
    <row r="56" spans="2:26" s="121" customFormat="1" ht="11.25">
      <c r="D56" s="298"/>
      <c r="S56" s="122"/>
      <c r="T56" s="123"/>
      <c r="U56" s="123"/>
      <c r="V56" s="123"/>
      <c r="W56" s="123"/>
      <c r="X56" s="123"/>
      <c r="Y56" s="123"/>
      <c r="Z56" s="123"/>
    </row>
    <row r="57" spans="2:26" s="121" customFormat="1" ht="11.25">
      <c r="D57" s="298"/>
      <c r="S57" s="122"/>
      <c r="T57" s="123"/>
      <c r="U57" s="123"/>
      <c r="V57" s="123"/>
      <c r="W57" s="123"/>
      <c r="X57" s="123"/>
      <c r="Y57" s="123"/>
      <c r="Z57" s="123"/>
    </row>
    <row r="58" spans="2:26" s="121" customFormat="1" ht="11.25">
      <c r="D58" s="298"/>
      <c r="S58" s="122"/>
      <c r="T58" s="123"/>
      <c r="U58" s="123"/>
      <c r="V58" s="123"/>
      <c r="W58" s="123"/>
      <c r="X58" s="123"/>
      <c r="Y58" s="123"/>
      <c r="Z58" s="123"/>
    </row>
    <row r="59" spans="2:26" s="121" customFormat="1" ht="11.25">
      <c r="D59" s="298"/>
      <c r="S59" s="122"/>
      <c r="T59" s="123"/>
      <c r="U59" s="123"/>
      <c r="V59" s="123"/>
      <c r="W59" s="123"/>
      <c r="X59" s="123"/>
      <c r="Y59" s="123"/>
      <c r="Z59" s="123"/>
    </row>
    <row r="60" spans="2:26" s="121" customFormat="1" ht="11.25">
      <c r="D60" s="298"/>
      <c r="S60" s="122"/>
      <c r="T60" s="123"/>
      <c r="U60" s="123"/>
      <c r="V60" s="123"/>
      <c r="W60" s="123"/>
      <c r="X60" s="123"/>
      <c r="Y60" s="123"/>
      <c r="Z60" s="123"/>
    </row>
    <row r="61" spans="2:26" s="121" customFormat="1" ht="11.25">
      <c r="D61" s="298"/>
      <c r="S61" s="122"/>
      <c r="T61" s="123"/>
      <c r="U61" s="123"/>
      <c r="V61" s="123"/>
      <c r="W61" s="123"/>
      <c r="X61" s="123"/>
      <c r="Y61" s="123"/>
      <c r="Z61" s="123"/>
    </row>
    <row r="62" spans="2:26" s="121" customFormat="1" ht="11.25">
      <c r="D62" s="298"/>
      <c r="S62" s="122"/>
      <c r="T62" s="123"/>
      <c r="U62" s="123"/>
      <c r="V62" s="123"/>
      <c r="W62" s="123"/>
      <c r="X62" s="123"/>
      <c r="Y62" s="123"/>
      <c r="Z62" s="123"/>
    </row>
    <row r="63" spans="2:26" s="121" customFormat="1" ht="11.25">
      <c r="D63" s="298"/>
      <c r="S63" s="122"/>
      <c r="T63" s="123"/>
      <c r="U63" s="123"/>
      <c r="V63" s="123"/>
      <c r="W63" s="123"/>
      <c r="X63" s="123"/>
      <c r="Y63" s="123"/>
      <c r="Z63" s="123"/>
    </row>
    <row r="64" spans="2:26" s="121" customFormat="1" ht="11.25">
      <c r="D64" s="298"/>
      <c r="S64" s="122"/>
      <c r="T64" s="123"/>
      <c r="U64" s="123"/>
      <c r="V64" s="123"/>
      <c r="W64" s="123"/>
      <c r="X64" s="123"/>
      <c r="Y64" s="123"/>
      <c r="Z64" s="123"/>
    </row>
    <row r="65" spans="4:26" s="121" customFormat="1" ht="11.25">
      <c r="D65" s="298"/>
      <c r="S65" s="122"/>
      <c r="T65" s="123"/>
      <c r="U65" s="123"/>
      <c r="V65" s="123"/>
      <c r="W65" s="123"/>
      <c r="X65" s="123"/>
      <c r="Y65" s="123"/>
      <c r="Z65" s="123"/>
    </row>
    <row r="66" spans="4:26" s="121" customFormat="1" ht="11.25">
      <c r="D66" s="298"/>
      <c r="S66" s="122"/>
      <c r="T66" s="123"/>
      <c r="U66" s="123"/>
      <c r="V66" s="123"/>
      <c r="W66" s="123"/>
      <c r="X66" s="123"/>
      <c r="Y66" s="123"/>
      <c r="Z66" s="123"/>
    </row>
    <row r="67" spans="4:26" s="121" customFormat="1" ht="11.25">
      <c r="D67" s="298"/>
      <c r="S67" s="122"/>
      <c r="T67" s="123"/>
      <c r="U67" s="123"/>
      <c r="V67" s="123"/>
      <c r="W67" s="123"/>
      <c r="X67" s="123"/>
      <c r="Y67" s="123"/>
      <c r="Z67" s="123"/>
    </row>
    <row r="68" spans="4:26" s="121" customFormat="1" ht="11.25">
      <c r="D68" s="298"/>
      <c r="S68" s="122"/>
      <c r="T68" s="123"/>
      <c r="U68" s="123"/>
      <c r="V68" s="123"/>
      <c r="W68" s="123"/>
      <c r="X68" s="123"/>
      <c r="Y68" s="123"/>
      <c r="Z68" s="123"/>
    </row>
    <row r="69" spans="4:26" s="121" customFormat="1" ht="11.25">
      <c r="D69" s="298"/>
      <c r="S69" s="122"/>
      <c r="T69" s="123"/>
      <c r="U69" s="123"/>
      <c r="V69" s="123"/>
      <c r="W69" s="123"/>
      <c r="X69" s="123"/>
      <c r="Y69" s="123"/>
      <c r="Z69" s="123"/>
    </row>
    <row r="70" spans="4:26" s="121" customFormat="1" ht="11.25">
      <c r="D70" s="298"/>
      <c r="S70" s="122"/>
      <c r="T70" s="123"/>
      <c r="U70" s="123"/>
      <c r="V70" s="123"/>
      <c r="W70" s="123"/>
      <c r="X70" s="123"/>
      <c r="Y70" s="123"/>
      <c r="Z70" s="123"/>
    </row>
    <row r="71" spans="4:26" s="121" customFormat="1" ht="11.25">
      <c r="D71" s="298"/>
      <c r="S71" s="122"/>
      <c r="T71" s="123"/>
      <c r="U71" s="123"/>
      <c r="V71" s="123"/>
      <c r="W71" s="123"/>
      <c r="X71" s="123"/>
      <c r="Y71" s="123"/>
      <c r="Z71" s="123"/>
    </row>
    <row r="72" spans="4:26" s="121" customFormat="1" ht="11.25">
      <c r="D72" s="298"/>
      <c r="S72" s="122"/>
      <c r="T72" s="123"/>
      <c r="U72" s="123"/>
      <c r="V72" s="123"/>
      <c r="W72" s="123"/>
      <c r="X72" s="123"/>
      <c r="Y72" s="123"/>
      <c r="Z72" s="123"/>
    </row>
    <row r="73" spans="4:26" s="121" customFormat="1" ht="11.25">
      <c r="D73" s="298"/>
      <c r="S73" s="122"/>
      <c r="T73" s="123"/>
      <c r="U73" s="123"/>
      <c r="V73" s="123"/>
      <c r="W73" s="123"/>
      <c r="X73" s="123"/>
      <c r="Y73" s="123"/>
      <c r="Z73" s="123"/>
    </row>
    <row r="74" spans="4:26" s="121" customFormat="1" ht="11.25">
      <c r="D74" s="298"/>
      <c r="S74" s="122"/>
      <c r="T74" s="123"/>
      <c r="U74" s="123"/>
      <c r="V74" s="123"/>
      <c r="W74" s="123"/>
      <c r="X74" s="123"/>
      <c r="Y74" s="123"/>
      <c r="Z74" s="123"/>
    </row>
    <row r="75" spans="4:26" s="121" customFormat="1" ht="11.25">
      <c r="D75" s="298"/>
      <c r="S75" s="122"/>
      <c r="T75" s="123"/>
      <c r="U75" s="123"/>
      <c r="V75" s="123"/>
      <c r="W75" s="123"/>
      <c r="X75" s="123"/>
      <c r="Y75" s="123"/>
      <c r="Z75" s="123"/>
    </row>
    <row r="76" spans="4:26" s="121" customFormat="1" ht="11.25">
      <c r="D76" s="298"/>
      <c r="S76" s="122"/>
      <c r="T76" s="123"/>
      <c r="U76" s="123"/>
      <c r="V76" s="123"/>
      <c r="W76" s="123"/>
      <c r="X76" s="123"/>
      <c r="Y76" s="123"/>
      <c r="Z76" s="123"/>
    </row>
    <row r="77" spans="4:26" s="121" customFormat="1" ht="11.25">
      <c r="D77" s="298"/>
      <c r="S77" s="122"/>
      <c r="T77" s="123"/>
      <c r="U77" s="123"/>
      <c r="V77" s="123"/>
      <c r="W77" s="123"/>
      <c r="X77" s="123"/>
      <c r="Y77" s="123"/>
      <c r="Z77" s="123"/>
    </row>
  </sheetData>
  <mergeCells count="5">
    <mergeCell ref="R4:S4"/>
    <mergeCell ref="L2:S2"/>
    <mergeCell ref="C2:K2"/>
    <mergeCell ref="C52:K52"/>
    <mergeCell ref="L52:S5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4"/>
  <dimension ref="A1:AG77"/>
  <sheetViews>
    <sheetView showGridLines="0" view="pageBreakPreview" topLeftCell="A10" zoomScaleNormal="120" zoomScaleSheetLayoutView="100" workbookViewId="0">
      <selection activeCell="C53" sqref="C53:AB53"/>
    </sheetView>
  </sheetViews>
  <sheetFormatPr defaultRowHeight="13.5"/>
  <cols>
    <col min="1" max="1" customWidth="true" style="3" width="1.77734375" collapsed="true"/>
    <col min="2" max="2" customWidth="true" style="3" width="0.88671875" collapsed="true"/>
    <col min="3" max="3" customWidth="true" style="3" width="1.21875" collapsed="true"/>
    <col min="4" max="4" customWidth="true" style="4" width="10.77734375" collapsed="true"/>
    <col min="5" max="5" customWidth="true" style="321" width="2.33203125" collapsed="true"/>
    <col min="6" max="14" customWidth="true" style="3" width="6.77734375" collapsed="true"/>
    <col min="15" max="15" customWidth="true" style="3" width="0.88671875" collapsed="true"/>
    <col min="16" max="16" customWidth="true" style="3" width="1.44140625" collapsed="true"/>
    <col min="17" max="24" customWidth="true" style="3" width="6.77734375" collapsed="true"/>
    <col min="25" max="25" customWidth="true" style="3" width="7.77734375" collapsed="true"/>
    <col min="26" max="27" customWidth="true" style="3" width="0.5546875" collapsed="true"/>
    <col min="28" max="28" customWidth="true" style="3" width="11.77734375" collapsed="true"/>
    <col min="29" max="29" customWidth="true" style="3" width="2.77734375" collapsed="true"/>
    <col min="30" max="30" customWidth="true" style="3" width="1.77734375" collapsed="true"/>
    <col min="31" max="33" style="12" width="8.88671875" collapsed="true"/>
    <col min="34" max="16384" style="3" width="8.88671875" collapsed="true"/>
  </cols>
  <sheetData>
    <row r="1" spans="1:33" s="76" customFormat="1" ht="27.95" customHeight="1">
      <c r="A1" s="73"/>
      <c r="B1" s="1"/>
      <c r="C1" s="71" t="s">
        <v>444</v>
      </c>
      <c r="D1" s="79"/>
      <c r="E1" s="1"/>
      <c r="AB1" s="70" t="s">
        <v>445</v>
      </c>
      <c r="AC1" s="75"/>
      <c r="AE1" s="81"/>
      <c r="AF1" s="81"/>
      <c r="AG1" s="81"/>
    </row>
    <row r="2" spans="1:33" s="129" customFormat="1" ht="30" customHeight="1">
      <c r="C2" s="471" t="s">
        <v>307</v>
      </c>
      <c r="D2" s="471"/>
      <c r="E2" s="471"/>
      <c r="F2" s="471"/>
      <c r="G2" s="471"/>
      <c r="H2" s="471"/>
      <c r="I2" s="471"/>
      <c r="J2" s="471"/>
      <c r="K2" s="471"/>
      <c r="L2" s="471"/>
      <c r="M2" s="471"/>
      <c r="N2" s="471"/>
      <c r="O2" s="471"/>
      <c r="P2" s="458" t="s">
        <v>427</v>
      </c>
      <c r="Q2" s="458"/>
      <c r="R2" s="458"/>
      <c r="S2" s="458"/>
      <c r="T2" s="458"/>
      <c r="U2" s="458"/>
      <c r="V2" s="458"/>
      <c r="W2" s="458"/>
      <c r="X2" s="458"/>
      <c r="Y2" s="458"/>
      <c r="Z2" s="458"/>
      <c r="AA2" s="458"/>
      <c r="AB2" s="458"/>
    </row>
    <row r="3" spans="1:33" s="89" customFormat="1" ht="14.1" customHeight="1" thickBot="1">
      <c r="C3" s="91" t="s">
        <v>314</v>
      </c>
      <c r="D3" s="242"/>
      <c r="E3" s="91"/>
      <c r="F3" s="242"/>
      <c r="G3" s="242"/>
      <c r="H3" s="242"/>
      <c r="I3" s="242"/>
      <c r="J3" s="242"/>
      <c r="K3" s="242"/>
      <c r="L3" s="242"/>
      <c r="M3" s="242"/>
      <c r="N3" s="242"/>
      <c r="Q3" s="90"/>
      <c r="R3" s="90"/>
      <c r="S3" s="90"/>
      <c r="T3" s="90"/>
      <c r="U3" s="90"/>
      <c r="V3" s="90"/>
      <c r="W3" s="90"/>
      <c r="X3" s="90"/>
      <c r="Y3" s="90"/>
      <c r="Z3" s="90"/>
      <c r="AA3" s="90"/>
      <c r="AB3" s="90" t="s">
        <v>314</v>
      </c>
    </row>
    <row r="4" spans="1:33" s="140" customFormat="1" ht="18.75" customHeight="1">
      <c r="B4" s="141"/>
      <c r="C4" s="244"/>
      <c r="D4" s="472" t="s">
        <v>25</v>
      </c>
      <c r="E4" s="413"/>
      <c r="F4" s="461" t="s">
        <v>365</v>
      </c>
      <c r="G4" s="462"/>
      <c r="H4" s="462"/>
      <c r="I4" s="462"/>
      <c r="J4" s="462"/>
      <c r="K4" s="462"/>
      <c r="L4" s="462"/>
      <c r="M4" s="462"/>
      <c r="N4" s="472"/>
      <c r="O4" s="244"/>
      <c r="P4" s="244"/>
      <c r="Q4" s="472" t="s">
        <v>467</v>
      </c>
      <c r="R4" s="462"/>
      <c r="S4" s="462"/>
      <c r="T4" s="462"/>
      <c r="U4" s="462"/>
      <c r="V4" s="462"/>
      <c r="W4" s="462"/>
      <c r="X4" s="462"/>
      <c r="Y4" s="474"/>
      <c r="Z4" s="414"/>
      <c r="AA4" s="244"/>
      <c r="AB4" s="472" t="s">
        <v>37</v>
      </c>
      <c r="AC4" s="217"/>
      <c r="AD4" s="217"/>
    </row>
    <row r="5" spans="1:33" s="140" customFormat="1" ht="27" customHeight="1">
      <c r="B5" s="142"/>
      <c r="C5" s="175"/>
      <c r="D5" s="473"/>
      <c r="E5" s="415"/>
      <c r="F5" s="416">
        <v>2008</v>
      </c>
      <c r="G5" s="417">
        <v>2009</v>
      </c>
      <c r="H5" s="417">
        <v>2010</v>
      </c>
      <c r="I5" s="417">
        <v>2011</v>
      </c>
      <c r="J5" s="417">
        <v>2012</v>
      </c>
      <c r="K5" s="417">
        <v>2013</v>
      </c>
      <c r="L5" s="417">
        <v>2014</v>
      </c>
      <c r="M5" s="417">
        <v>2015</v>
      </c>
      <c r="N5" s="475" t="s">
        <v>362</v>
      </c>
      <c r="O5" s="476"/>
      <c r="P5" s="421"/>
      <c r="Q5" s="418">
        <v>2008</v>
      </c>
      <c r="R5" s="417">
        <v>2009</v>
      </c>
      <c r="S5" s="417">
        <v>2010</v>
      </c>
      <c r="T5" s="417">
        <v>2011</v>
      </c>
      <c r="U5" s="417">
        <v>2012</v>
      </c>
      <c r="V5" s="417">
        <v>2013</v>
      </c>
      <c r="W5" s="417">
        <v>2014</v>
      </c>
      <c r="X5" s="417">
        <v>2015</v>
      </c>
      <c r="Y5" s="419" t="s">
        <v>426</v>
      </c>
      <c r="Z5" s="420"/>
      <c r="AA5" s="207"/>
      <c r="AB5" s="473"/>
      <c r="AC5" s="217"/>
      <c r="AD5" s="217"/>
    </row>
    <row r="6" spans="1:33" s="140" customFormat="1" ht="4.5" customHeight="1">
      <c r="B6" s="143"/>
      <c r="C6" s="144"/>
      <c r="D6" s="144"/>
      <c r="E6" s="318"/>
      <c r="F6" s="256"/>
      <c r="G6" s="160"/>
      <c r="H6" s="160"/>
      <c r="I6" s="160"/>
      <c r="J6" s="160"/>
      <c r="K6" s="160"/>
      <c r="L6" s="160"/>
      <c r="M6" s="160"/>
      <c r="N6" s="161"/>
      <c r="O6" s="160"/>
      <c r="P6" s="160"/>
      <c r="Q6" s="160"/>
      <c r="R6" s="160"/>
      <c r="S6" s="160"/>
      <c r="T6" s="160"/>
      <c r="U6" s="160"/>
      <c r="V6" s="160"/>
      <c r="W6" s="160"/>
      <c r="X6" s="160"/>
      <c r="Y6" s="257"/>
      <c r="Z6" s="144"/>
      <c r="AA6" s="144"/>
      <c r="AB6" s="159"/>
      <c r="AC6" s="217"/>
      <c r="AD6" s="217"/>
    </row>
    <row r="7" spans="1:33" s="95" customFormat="1" ht="11.25" customHeight="1">
      <c r="A7" s="99"/>
      <c r="B7" s="99"/>
      <c r="C7" s="168"/>
      <c r="D7" s="135" t="s">
        <v>40</v>
      </c>
      <c r="E7" s="319"/>
      <c r="F7" s="310" t="s">
        <v>421</v>
      </c>
      <c r="G7" s="309" t="s">
        <v>422</v>
      </c>
      <c r="H7" s="309" t="s">
        <v>422</v>
      </c>
      <c r="I7" s="309" t="s">
        <v>422</v>
      </c>
      <c r="J7" s="309" t="s">
        <v>422</v>
      </c>
      <c r="K7" s="309" t="s">
        <v>422</v>
      </c>
      <c r="L7" s="309">
        <v>105.5</v>
      </c>
      <c r="M7" s="309" t="s">
        <v>26</v>
      </c>
      <c r="N7" s="309" t="s">
        <v>422</v>
      </c>
      <c r="O7" s="313"/>
      <c r="P7" s="313"/>
      <c r="Q7" s="309">
        <v>81.8</v>
      </c>
      <c r="R7" s="309">
        <v>86.9</v>
      </c>
      <c r="S7" s="309">
        <v>100</v>
      </c>
      <c r="T7" s="309">
        <v>113.8</v>
      </c>
      <c r="U7" s="309">
        <v>127.6</v>
      </c>
      <c r="V7" s="309">
        <v>148.5</v>
      </c>
      <c r="W7" s="309">
        <v>187.8</v>
      </c>
      <c r="X7" s="309" t="s">
        <v>26</v>
      </c>
      <c r="Y7" s="316" t="s">
        <v>398</v>
      </c>
      <c r="Z7" s="146"/>
      <c r="AA7" s="146"/>
      <c r="AB7" s="162" t="s">
        <v>124</v>
      </c>
      <c r="AC7" s="168"/>
      <c r="AD7" s="246"/>
    </row>
    <row r="8" spans="1:33" s="95" customFormat="1" ht="11.25" customHeight="1">
      <c r="A8" s="99"/>
      <c r="B8" s="99"/>
      <c r="C8" s="168"/>
      <c r="D8" s="192" t="s">
        <v>102</v>
      </c>
      <c r="E8" s="319"/>
      <c r="F8" s="310">
        <v>95.5</v>
      </c>
      <c r="G8" s="309">
        <v>97.2</v>
      </c>
      <c r="H8" s="309">
        <v>100</v>
      </c>
      <c r="I8" s="309">
        <v>103.3</v>
      </c>
      <c r="J8" s="309">
        <v>105.1</v>
      </c>
      <c r="K8" s="309">
        <v>107.7</v>
      </c>
      <c r="L8" s="309">
        <v>110.4</v>
      </c>
      <c r="M8" s="309">
        <v>112</v>
      </c>
      <c r="N8" s="309">
        <f>(M8-L8)/L8*100</f>
        <v>1.4492753623188355</v>
      </c>
      <c r="O8" s="309"/>
      <c r="P8" s="309"/>
      <c r="Q8" s="309">
        <v>103.8</v>
      </c>
      <c r="R8" s="309">
        <v>98.1</v>
      </c>
      <c r="S8" s="309">
        <v>100</v>
      </c>
      <c r="T8" s="309">
        <v>103.4</v>
      </c>
      <c r="U8" s="309">
        <v>102.9</v>
      </c>
      <c r="V8" s="309">
        <v>104</v>
      </c>
      <c r="W8" s="309">
        <v>107.2</v>
      </c>
      <c r="X8" s="309">
        <v>107.5</v>
      </c>
      <c r="Y8" s="316">
        <f t="shared" ref="Y8:Y19" si="0">(X8-W8)/W8*100</f>
        <v>0.27985074626865403</v>
      </c>
      <c r="Z8" s="138"/>
      <c r="AA8" s="138"/>
      <c r="AB8" s="162" t="s">
        <v>125</v>
      </c>
      <c r="AC8" s="246"/>
      <c r="AD8" s="246"/>
    </row>
    <row r="9" spans="1:33" s="95" customFormat="1" ht="11.25" customHeight="1">
      <c r="A9" s="99"/>
      <c r="B9" s="99"/>
      <c r="C9" s="168"/>
      <c r="D9" s="135" t="s">
        <v>41</v>
      </c>
      <c r="E9" s="319"/>
      <c r="F9" s="310">
        <v>97.7</v>
      </c>
      <c r="G9" s="309">
        <v>98.2</v>
      </c>
      <c r="H9" s="309">
        <v>100</v>
      </c>
      <c r="I9" s="309">
        <v>103.3</v>
      </c>
      <c r="J9" s="309">
        <v>105.8</v>
      </c>
      <c r="K9" s="309">
        <v>108</v>
      </c>
      <c r="L9" s="309">
        <v>109.7</v>
      </c>
      <c r="M9" s="309">
        <v>110.7</v>
      </c>
      <c r="N9" s="309">
        <f t="shared" ref="N9:N51" si="1">(M9-L9)/L9*100</f>
        <v>0.91157702825888776</v>
      </c>
      <c r="O9" s="309"/>
      <c r="P9" s="309"/>
      <c r="Q9" s="309">
        <v>102.9</v>
      </c>
      <c r="R9" s="309">
        <v>95.3</v>
      </c>
      <c r="S9" s="309">
        <v>100</v>
      </c>
      <c r="T9" s="309">
        <v>108.3</v>
      </c>
      <c r="U9" s="309">
        <v>110.9</v>
      </c>
      <c r="V9" s="309">
        <v>109.7</v>
      </c>
      <c r="W9" s="309">
        <v>107.6</v>
      </c>
      <c r="X9" s="309">
        <v>103.6</v>
      </c>
      <c r="Y9" s="316">
        <f t="shared" si="0"/>
        <v>-3.7174721189591078</v>
      </c>
      <c r="Z9" s="138"/>
      <c r="AA9" s="138"/>
      <c r="AB9" s="162" t="s">
        <v>64</v>
      </c>
      <c r="AC9" s="246"/>
      <c r="AD9" s="246"/>
    </row>
    <row r="10" spans="1:33" s="95" customFormat="1" ht="11.25" customHeight="1">
      <c r="A10" s="99"/>
      <c r="B10" s="99"/>
      <c r="C10" s="168"/>
      <c r="D10" s="135" t="s">
        <v>42</v>
      </c>
      <c r="E10" s="319"/>
      <c r="F10" s="310">
        <v>97.9</v>
      </c>
      <c r="G10" s="309">
        <v>97.9</v>
      </c>
      <c r="H10" s="309">
        <v>100</v>
      </c>
      <c r="I10" s="309">
        <v>103.5</v>
      </c>
      <c r="J10" s="309">
        <v>106.5</v>
      </c>
      <c r="K10" s="309">
        <v>107.7</v>
      </c>
      <c r="L10" s="309">
        <v>108</v>
      </c>
      <c r="M10" s="309">
        <v>108.6</v>
      </c>
      <c r="N10" s="309">
        <f t="shared" si="1"/>
        <v>0.55555555555555025</v>
      </c>
      <c r="O10" s="309"/>
      <c r="P10" s="309"/>
      <c r="Q10" s="309">
        <v>101.3</v>
      </c>
      <c r="R10" s="309">
        <v>92.7</v>
      </c>
      <c r="S10" s="309">
        <v>100</v>
      </c>
      <c r="T10" s="309">
        <v>108.9</v>
      </c>
      <c r="U10" s="309">
        <v>113</v>
      </c>
      <c r="V10" s="309">
        <v>112.4</v>
      </c>
      <c r="W10" s="309">
        <v>108.5</v>
      </c>
      <c r="X10" s="309">
        <v>103.1</v>
      </c>
      <c r="Y10" s="316">
        <f t="shared" si="0"/>
        <v>-4.9769585253456272</v>
      </c>
      <c r="Z10" s="138"/>
      <c r="AA10" s="138"/>
      <c r="AB10" s="162" t="s">
        <v>109</v>
      </c>
      <c r="AC10" s="246"/>
      <c r="AD10" s="246"/>
    </row>
    <row r="11" spans="1:33" s="95" customFormat="1" ht="11.25" customHeight="1">
      <c r="A11" s="99"/>
      <c r="B11" s="99"/>
      <c r="C11" s="168"/>
      <c r="D11" s="135" t="s">
        <v>99</v>
      </c>
      <c r="E11" s="319"/>
      <c r="F11" s="310">
        <v>90.8</v>
      </c>
      <c r="G11" s="309">
        <v>95.2</v>
      </c>
      <c r="H11" s="309">
        <v>100</v>
      </c>
      <c r="I11" s="309">
        <v>106.6</v>
      </c>
      <c r="J11" s="309">
        <v>112.4</v>
      </c>
      <c r="K11" s="309">
        <v>119.4</v>
      </c>
      <c r="L11" s="309">
        <v>126.9</v>
      </c>
      <c r="M11" s="309">
        <v>138.4</v>
      </c>
      <c r="N11" s="309">
        <f t="shared" si="1"/>
        <v>9.0622537431048062</v>
      </c>
      <c r="O11" s="309"/>
      <c r="P11" s="309"/>
      <c r="Q11" s="309">
        <v>94.8</v>
      </c>
      <c r="R11" s="309">
        <v>94.6</v>
      </c>
      <c r="S11" s="309">
        <v>100</v>
      </c>
      <c r="T11" s="309">
        <v>109.4</v>
      </c>
      <c r="U11" s="309">
        <v>115.9</v>
      </c>
      <c r="V11" s="309">
        <v>122.7</v>
      </c>
      <c r="W11" s="309">
        <v>128.4</v>
      </c>
      <c r="X11" s="309">
        <v>136.1</v>
      </c>
      <c r="Y11" s="316">
        <f t="shared" si="0"/>
        <v>5.9968847352024834</v>
      </c>
      <c r="Z11" s="138"/>
      <c r="AA11" s="138"/>
      <c r="AB11" s="162" t="s">
        <v>110</v>
      </c>
      <c r="AC11" s="246"/>
      <c r="AD11" s="246"/>
    </row>
    <row r="12" spans="1:33" s="95" customFormat="1" ht="11.25" customHeight="1">
      <c r="A12" s="99"/>
      <c r="B12" s="99"/>
      <c r="C12" s="168"/>
      <c r="D12" s="135" t="s">
        <v>43</v>
      </c>
      <c r="E12" s="319"/>
      <c r="F12" s="310">
        <v>98</v>
      </c>
      <c r="G12" s="309">
        <v>98.3</v>
      </c>
      <c r="H12" s="309">
        <v>100</v>
      </c>
      <c r="I12" s="309">
        <v>102.9</v>
      </c>
      <c r="J12" s="309">
        <v>104.5</v>
      </c>
      <c r="K12" s="309">
        <v>105.5</v>
      </c>
      <c r="L12" s="309">
        <v>107.5</v>
      </c>
      <c r="M12" s="309">
        <v>108.7</v>
      </c>
      <c r="N12" s="309">
        <f t="shared" si="1"/>
        <v>1.1162790697674445</v>
      </c>
      <c r="O12" s="309"/>
      <c r="P12" s="309"/>
      <c r="Q12" s="309">
        <v>102.1</v>
      </c>
      <c r="R12" s="309">
        <v>98.5</v>
      </c>
      <c r="S12" s="309">
        <v>100</v>
      </c>
      <c r="T12" s="309">
        <v>106.9</v>
      </c>
      <c r="U12" s="309">
        <v>108.1</v>
      </c>
      <c r="V12" s="309">
        <v>108.6</v>
      </c>
      <c r="W12" s="309">
        <v>111.3</v>
      </c>
      <c r="X12" s="309">
        <v>110.3</v>
      </c>
      <c r="Y12" s="316">
        <f t="shared" si="0"/>
        <v>-0.89847259658580414</v>
      </c>
      <c r="Z12" s="138"/>
      <c r="AA12" s="138"/>
      <c r="AB12" s="162" t="s">
        <v>113</v>
      </c>
      <c r="AC12" s="246"/>
      <c r="AD12" s="246"/>
    </row>
    <row r="13" spans="1:33" s="95" customFormat="1" ht="11.25" customHeight="1">
      <c r="A13" s="99"/>
      <c r="B13" s="99"/>
      <c r="C13" s="168"/>
      <c r="D13" s="135" t="s">
        <v>44</v>
      </c>
      <c r="E13" s="319" t="s">
        <v>348</v>
      </c>
      <c r="F13" s="310" t="s">
        <v>315</v>
      </c>
      <c r="G13" s="309">
        <v>98.6</v>
      </c>
      <c r="H13" s="309">
        <v>100</v>
      </c>
      <c r="I13" s="309">
        <v>103.3</v>
      </c>
      <c r="J13" s="309">
        <v>106.4</v>
      </c>
      <c r="K13" s="309">
        <v>108.4</v>
      </c>
      <c r="L13" s="309">
        <v>113.1</v>
      </c>
      <c r="M13" s="309">
        <v>118</v>
      </c>
      <c r="N13" s="309">
        <f t="shared" si="1"/>
        <v>4.3324491600353721</v>
      </c>
      <c r="O13" s="309"/>
      <c r="P13" s="309"/>
      <c r="Q13" s="309" t="s">
        <v>26</v>
      </c>
      <c r="R13" s="309" t="s">
        <v>26</v>
      </c>
      <c r="S13" s="309" t="s">
        <v>423</v>
      </c>
      <c r="T13" s="309" t="s">
        <v>26</v>
      </c>
      <c r="U13" s="309">
        <v>100</v>
      </c>
      <c r="V13" s="309">
        <v>96.1</v>
      </c>
      <c r="W13" s="309">
        <v>96.3</v>
      </c>
      <c r="X13" s="309">
        <v>89.6</v>
      </c>
      <c r="Y13" s="316">
        <f t="shared" si="0"/>
        <v>-6.9574247144340626</v>
      </c>
      <c r="Z13" s="138"/>
      <c r="AA13" s="138"/>
      <c r="AB13" s="162" t="s">
        <v>127</v>
      </c>
      <c r="AC13" s="246"/>
      <c r="AD13" s="246"/>
    </row>
    <row r="14" spans="1:33" s="95" customFormat="1" ht="11.25" customHeight="1">
      <c r="A14" s="99"/>
      <c r="B14" s="99"/>
      <c r="C14" s="168"/>
      <c r="D14" s="135" t="s">
        <v>105</v>
      </c>
      <c r="E14" s="319" t="s">
        <v>349</v>
      </c>
      <c r="F14" s="310">
        <v>97.6</v>
      </c>
      <c r="G14" s="309">
        <v>96.9</v>
      </c>
      <c r="H14" s="309">
        <v>100</v>
      </c>
      <c r="I14" s="309">
        <v>105.6</v>
      </c>
      <c r="J14" s="309">
        <v>108.3</v>
      </c>
      <c r="K14" s="309">
        <v>111.2</v>
      </c>
      <c r="L14" s="309">
        <v>113.4</v>
      </c>
      <c r="M14" s="309">
        <v>115</v>
      </c>
      <c r="N14" s="309">
        <f t="shared" si="1"/>
        <v>1.4109347442680724</v>
      </c>
      <c r="O14" s="288"/>
      <c r="P14" s="288"/>
      <c r="Q14" s="309">
        <v>100.2</v>
      </c>
      <c r="R14" s="309">
        <v>94.8</v>
      </c>
      <c r="S14" s="309">
        <v>100</v>
      </c>
      <c r="T14" s="309">
        <v>106</v>
      </c>
      <c r="U14" s="309">
        <v>104.2</v>
      </c>
      <c r="V14" s="309">
        <v>102.2</v>
      </c>
      <c r="W14" s="309" t="s">
        <v>26</v>
      </c>
      <c r="X14" s="309" t="s">
        <v>422</v>
      </c>
      <c r="Y14" s="316" t="s">
        <v>398</v>
      </c>
      <c r="Z14" s="138"/>
      <c r="AA14" s="138"/>
      <c r="AB14" s="162" t="s">
        <v>114</v>
      </c>
      <c r="AC14" s="246"/>
      <c r="AD14" s="246"/>
    </row>
    <row r="15" spans="1:33" s="95" customFormat="1" ht="11.25" customHeight="1">
      <c r="A15" s="99"/>
      <c r="B15" s="99"/>
      <c r="C15" s="168"/>
      <c r="D15" s="135" t="s">
        <v>45</v>
      </c>
      <c r="E15" s="319"/>
      <c r="F15" s="310">
        <v>96.5</v>
      </c>
      <c r="G15" s="309">
        <v>97.8</v>
      </c>
      <c r="H15" s="309">
        <v>100</v>
      </c>
      <c r="I15" s="309">
        <v>102.8</v>
      </c>
      <c r="J15" s="309">
        <v>105.2</v>
      </c>
      <c r="K15" s="309">
        <v>106.1</v>
      </c>
      <c r="L15" s="309">
        <v>106.7</v>
      </c>
      <c r="M15" s="309">
        <v>107.1</v>
      </c>
      <c r="N15" s="309">
        <f>(M15-L15)/L15*100</f>
        <v>0.3748828491096452</v>
      </c>
      <c r="O15" s="309"/>
      <c r="P15" s="309"/>
      <c r="Q15" s="309">
        <v>103.9</v>
      </c>
      <c r="R15" s="309">
        <v>93.1</v>
      </c>
      <c r="S15" s="309">
        <v>100</v>
      </c>
      <c r="T15" s="309">
        <v>108.6</v>
      </c>
      <c r="U15" s="309">
        <v>111.1</v>
      </c>
      <c r="V15" s="309">
        <v>112.9</v>
      </c>
      <c r="W15" s="309">
        <v>111.8</v>
      </c>
      <c r="X15" s="309">
        <v>107.7</v>
      </c>
      <c r="Y15" s="316">
        <f t="shared" si="0"/>
        <v>-3.6672629695885459</v>
      </c>
      <c r="Z15" s="138"/>
      <c r="AA15" s="138"/>
      <c r="AB15" s="162" t="s">
        <v>111</v>
      </c>
      <c r="AC15" s="246"/>
      <c r="AD15" s="246"/>
    </row>
    <row r="16" spans="1:33" s="95" customFormat="1" ht="11.25" customHeight="1">
      <c r="A16" s="99"/>
      <c r="B16" s="99"/>
      <c r="C16" s="168"/>
      <c r="D16" s="135" t="s">
        <v>107</v>
      </c>
      <c r="E16" s="319"/>
      <c r="F16" s="310">
        <v>80.400000000000006</v>
      </c>
      <c r="G16" s="309">
        <v>89.9</v>
      </c>
      <c r="H16" s="309">
        <v>100</v>
      </c>
      <c r="I16" s="309">
        <v>110.1</v>
      </c>
      <c r="J16" s="309">
        <v>117.9</v>
      </c>
      <c r="K16" s="309">
        <v>129</v>
      </c>
      <c r="L16" s="309">
        <v>142.1</v>
      </c>
      <c r="M16" s="309">
        <v>156.80000000000001</v>
      </c>
      <c r="N16" s="309">
        <f t="shared" si="1"/>
        <v>10.344827586206909</v>
      </c>
      <c r="O16" s="309"/>
      <c r="P16" s="309"/>
      <c r="Q16" s="309">
        <v>94.1</v>
      </c>
      <c r="R16" s="309">
        <v>88.8</v>
      </c>
      <c r="S16" s="288">
        <v>100</v>
      </c>
      <c r="T16" s="309">
        <v>114.8</v>
      </c>
      <c r="U16" s="309">
        <v>117.6</v>
      </c>
      <c r="V16" s="309">
        <v>121.5</v>
      </c>
      <c r="W16" s="309">
        <v>126.8</v>
      </c>
      <c r="X16" s="309" t="s">
        <v>381</v>
      </c>
      <c r="Y16" s="316" t="s">
        <v>381</v>
      </c>
      <c r="Z16" s="138"/>
      <c r="AA16" s="138"/>
      <c r="AB16" s="162" t="s">
        <v>129</v>
      </c>
      <c r="AC16" s="246"/>
      <c r="AD16" s="246"/>
    </row>
    <row r="17" spans="1:30" s="95" customFormat="1" ht="11.25" customHeight="1">
      <c r="A17" s="99"/>
      <c r="B17" s="99"/>
      <c r="C17" s="168"/>
      <c r="D17" s="135" t="s">
        <v>46</v>
      </c>
      <c r="E17" s="319"/>
      <c r="F17" s="310">
        <v>98.8</v>
      </c>
      <c r="G17" s="309">
        <v>98.8</v>
      </c>
      <c r="H17" s="309">
        <v>100</v>
      </c>
      <c r="I17" s="309">
        <v>103.4</v>
      </c>
      <c r="J17" s="309">
        <v>106.3</v>
      </c>
      <c r="K17" s="309">
        <v>107.9</v>
      </c>
      <c r="L17" s="309">
        <v>109</v>
      </c>
      <c r="M17" s="309">
        <v>108.8</v>
      </c>
      <c r="N17" s="309">
        <f t="shared" si="1"/>
        <v>-0.18348623853211271</v>
      </c>
      <c r="O17" s="309"/>
      <c r="P17" s="309"/>
      <c r="Q17" s="309">
        <v>102.6</v>
      </c>
      <c r="R17" s="309">
        <v>96</v>
      </c>
      <c r="S17" s="309">
        <v>100</v>
      </c>
      <c r="T17" s="309">
        <v>106.4</v>
      </c>
      <c r="U17" s="309">
        <v>109.7</v>
      </c>
      <c r="V17" s="309">
        <v>109.9</v>
      </c>
      <c r="W17" s="309">
        <v>108.4</v>
      </c>
      <c r="X17" s="309">
        <v>104.9</v>
      </c>
      <c r="Y17" s="316">
        <f t="shared" si="0"/>
        <v>-3.2287822878228782</v>
      </c>
      <c r="Z17" s="138"/>
      <c r="AA17" s="138"/>
      <c r="AB17" s="162" t="s">
        <v>130</v>
      </c>
      <c r="AC17" s="246"/>
      <c r="AD17" s="246"/>
    </row>
    <row r="18" spans="1:30" s="95" customFormat="1" ht="11.25" customHeight="1">
      <c r="A18" s="99"/>
      <c r="B18" s="99"/>
      <c r="C18" s="168"/>
      <c r="D18" s="135" t="s">
        <v>103</v>
      </c>
      <c r="E18" s="319"/>
      <c r="F18" s="310">
        <v>98.4</v>
      </c>
      <c r="G18" s="309">
        <v>98.5</v>
      </c>
      <c r="H18" s="309">
        <v>100</v>
      </c>
      <c r="I18" s="309">
        <v>102.1</v>
      </c>
      <c r="J18" s="309">
        <v>104.1</v>
      </c>
      <c r="K18" s="309">
        <v>105</v>
      </c>
      <c r="L18" s="309">
        <v>105.5</v>
      </c>
      <c r="M18" s="309">
        <v>105.6</v>
      </c>
      <c r="N18" s="309">
        <f t="shared" si="1"/>
        <v>9.4786729857814514E-2</v>
      </c>
      <c r="O18" s="309"/>
      <c r="P18" s="309"/>
      <c r="Q18" s="309">
        <v>102.4</v>
      </c>
      <c r="R18" s="309">
        <v>97.6</v>
      </c>
      <c r="S18" s="309">
        <v>100</v>
      </c>
      <c r="T18" s="309">
        <v>104.6</v>
      </c>
      <c r="U18" s="309">
        <v>107</v>
      </c>
      <c r="V18" s="309">
        <v>107</v>
      </c>
      <c r="W18" s="309">
        <v>105.5</v>
      </c>
      <c r="X18" s="309">
        <v>103.8</v>
      </c>
      <c r="Y18" s="316">
        <f t="shared" si="0"/>
        <v>-1.6113744075829413</v>
      </c>
      <c r="Z18" s="138"/>
      <c r="AA18" s="138"/>
      <c r="AB18" s="162" t="s">
        <v>115</v>
      </c>
      <c r="AC18" s="246"/>
      <c r="AD18" s="246"/>
    </row>
    <row r="19" spans="1:30" s="95" customFormat="1" ht="11.25" customHeight="1">
      <c r="A19" s="99"/>
      <c r="B19" s="99"/>
      <c r="C19" s="168"/>
      <c r="D19" s="135" t="s">
        <v>47</v>
      </c>
      <c r="E19" s="319"/>
      <c r="F19" s="310">
        <v>98.6</v>
      </c>
      <c r="G19" s="309">
        <v>98.9</v>
      </c>
      <c r="H19" s="309">
        <v>100</v>
      </c>
      <c r="I19" s="309">
        <v>102.1</v>
      </c>
      <c r="J19" s="309">
        <v>104.1</v>
      </c>
      <c r="K19" s="309">
        <v>105.7</v>
      </c>
      <c r="L19" s="309">
        <v>106.7</v>
      </c>
      <c r="M19" s="309">
        <v>106.9</v>
      </c>
      <c r="N19" s="309">
        <f t="shared" si="1"/>
        <v>0.18744142455482926</v>
      </c>
      <c r="O19" s="309"/>
      <c r="P19" s="309"/>
      <c r="Q19" s="309">
        <v>102.8</v>
      </c>
      <c r="R19" s="309">
        <v>98.5</v>
      </c>
      <c r="S19" s="309">
        <v>100</v>
      </c>
      <c r="T19" s="309">
        <v>105.3</v>
      </c>
      <c r="U19" s="309">
        <v>107</v>
      </c>
      <c r="V19" s="309">
        <v>106.9</v>
      </c>
      <c r="W19" s="309">
        <v>105.8</v>
      </c>
      <c r="X19" s="309">
        <v>103.9</v>
      </c>
      <c r="Y19" s="316">
        <f t="shared" si="0"/>
        <v>-1.7958412098298595</v>
      </c>
      <c r="Z19" s="138"/>
      <c r="AA19" s="138"/>
      <c r="AB19" s="162" t="s">
        <v>116</v>
      </c>
      <c r="AC19" s="246"/>
      <c r="AD19" s="246"/>
    </row>
    <row r="20" spans="1:30" s="95" customFormat="1" ht="11.25" customHeight="1">
      <c r="A20" s="99"/>
      <c r="B20" s="99"/>
      <c r="C20" s="168"/>
      <c r="D20" s="135" t="s">
        <v>29</v>
      </c>
      <c r="E20" s="319"/>
      <c r="F20" s="310">
        <v>94.4</v>
      </c>
      <c r="G20" s="309">
        <v>95.5</v>
      </c>
      <c r="H20" s="309">
        <v>100</v>
      </c>
      <c r="I20" s="309">
        <v>103.3</v>
      </c>
      <c r="J20" s="309">
        <v>104.9</v>
      </c>
      <c r="K20" s="309">
        <v>103.9</v>
      </c>
      <c r="L20" s="309">
        <v>102.6</v>
      </c>
      <c r="M20" s="309">
        <v>100.8</v>
      </c>
      <c r="N20" s="309">
        <f t="shared" si="1"/>
        <v>-1.7543859649122782</v>
      </c>
      <c r="O20" s="309"/>
      <c r="P20" s="309"/>
      <c r="Q20" s="309">
        <v>100</v>
      </c>
      <c r="R20" s="309">
        <v>94.3</v>
      </c>
      <c r="S20" s="309">
        <v>100</v>
      </c>
      <c r="T20" s="309">
        <v>107.4</v>
      </c>
      <c r="U20" s="309">
        <v>112.7</v>
      </c>
      <c r="V20" s="309">
        <v>112</v>
      </c>
      <c r="W20" s="309">
        <v>111.1</v>
      </c>
      <c r="X20" s="309">
        <v>104.6</v>
      </c>
      <c r="Y20" s="316">
        <f t="shared" ref="Y20:Y51" si="2">(X20-W20)/W20*100</f>
        <v>-5.8505850585058505</v>
      </c>
      <c r="Z20" s="138"/>
      <c r="AA20" s="138"/>
      <c r="AB20" s="162" t="s">
        <v>65</v>
      </c>
      <c r="AC20" s="246"/>
      <c r="AD20" s="246"/>
    </row>
    <row r="21" spans="1:30" s="95" customFormat="1" ht="11.25" customHeight="1">
      <c r="A21" s="99"/>
      <c r="B21" s="99"/>
      <c r="C21" s="168"/>
      <c r="D21" s="135" t="s">
        <v>48</v>
      </c>
      <c r="E21" s="319"/>
      <c r="F21" s="310">
        <v>97.2</v>
      </c>
      <c r="G21" s="309">
        <v>97.8</v>
      </c>
      <c r="H21" s="309">
        <v>100</v>
      </c>
      <c r="I21" s="309">
        <v>105.3</v>
      </c>
      <c r="J21" s="309">
        <v>109.5</v>
      </c>
      <c r="K21" s="309">
        <v>114.3</v>
      </c>
      <c r="L21" s="309">
        <v>119.4</v>
      </c>
      <c r="M21" s="309">
        <v>123</v>
      </c>
      <c r="N21" s="309">
        <f t="shared" si="1"/>
        <v>3.015075376884417</v>
      </c>
      <c r="O21" s="309"/>
      <c r="P21" s="309"/>
      <c r="Q21" s="309">
        <v>96</v>
      </c>
      <c r="R21" s="309">
        <v>94.3</v>
      </c>
      <c r="S21" s="309">
        <v>100</v>
      </c>
      <c r="T21" s="309">
        <v>108.3</v>
      </c>
      <c r="U21" s="309">
        <v>108.4</v>
      </c>
      <c r="V21" s="309">
        <v>105.1</v>
      </c>
      <c r="W21" s="309">
        <v>103.3</v>
      </c>
      <c r="X21" s="309">
        <v>100.5</v>
      </c>
      <c r="Y21" s="316">
        <f t="shared" si="2"/>
        <v>-2.7105517909002881</v>
      </c>
      <c r="Z21" s="138"/>
      <c r="AA21" s="138"/>
      <c r="AB21" s="162" t="s">
        <v>66</v>
      </c>
      <c r="AC21" s="246"/>
      <c r="AD21" s="246"/>
    </row>
    <row r="22" spans="1:30" s="95" customFormat="1" ht="11.25" customHeight="1">
      <c r="A22" s="99"/>
      <c r="B22" s="99"/>
      <c r="C22" s="168"/>
      <c r="D22" s="135" t="s">
        <v>49</v>
      </c>
      <c r="E22" s="319"/>
      <c r="F22" s="310">
        <v>91.5</v>
      </c>
      <c r="G22" s="309">
        <v>95.3</v>
      </c>
      <c r="H22" s="309">
        <v>100</v>
      </c>
      <c r="I22" s="309">
        <v>103.9</v>
      </c>
      <c r="J22" s="309">
        <v>109.8</v>
      </c>
      <c r="K22" s="309">
        <v>111.7</v>
      </c>
      <c r="L22" s="309">
        <v>111.5</v>
      </c>
      <c r="M22" s="309">
        <v>111.4</v>
      </c>
      <c r="N22" s="309">
        <f t="shared" si="1"/>
        <v>-8.9686098654703422E-2</v>
      </c>
      <c r="O22" s="309"/>
      <c r="P22" s="309"/>
      <c r="Q22" s="309">
        <v>90.2</v>
      </c>
      <c r="R22" s="309">
        <v>95.9</v>
      </c>
      <c r="S22" s="309">
        <v>100</v>
      </c>
      <c r="T22" s="309">
        <v>105.4</v>
      </c>
      <c r="U22" s="309">
        <v>109.7</v>
      </c>
      <c r="V22" s="309">
        <v>110.5</v>
      </c>
      <c r="W22" s="309">
        <v>110.1</v>
      </c>
      <c r="X22" s="309">
        <v>109</v>
      </c>
      <c r="Y22" s="316">
        <f t="shared" si="2"/>
        <v>-0.99909173478655244</v>
      </c>
      <c r="Z22" s="138"/>
      <c r="AA22" s="138"/>
      <c r="AB22" s="162" t="s">
        <v>131</v>
      </c>
      <c r="AC22" s="246"/>
      <c r="AD22" s="246"/>
    </row>
    <row r="23" spans="1:30" s="95" customFormat="1" ht="11.25" customHeight="1">
      <c r="A23" s="99"/>
      <c r="B23" s="99"/>
      <c r="C23" s="168"/>
      <c r="D23" s="135" t="s">
        <v>30</v>
      </c>
      <c r="E23" s="319"/>
      <c r="F23" s="310">
        <v>80.5</v>
      </c>
      <c r="G23" s="309">
        <v>89.3</v>
      </c>
      <c r="H23" s="309">
        <v>100</v>
      </c>
      <c r="I23" s="309">
        <v>108.9</v>
      </c>
      <c r="J23" s="309">
        <v>119</v>
      </c>
      <c r="K23" s="309">
        <v>132</v>
      </c>
      <c r="L23" s="309">
        <v>140.80000000000001</v>
      </c>
      <c r="M23" s="309">
        <v>147.69999999999999</v>
      </c>
      <c r="N23" s="309">
        <f t="shared" si="1"/>
        <v>4.9005681818181648</v>
      </c>
      <c r="O23" s="309"/>
      <c r="P23" s="309"/>
      <c r="Q23" s="309">
        <v>89.2</v>
      </c>
      <c r="R23" s="309">
        <v>91.3</v>
      </c>
      <c r="S23" s="309">
        <v>100</v>
      </c>
      <c r="T23" s="309">
        <v>108.9</v>
      </c>
      <c r="U23" s="309">
        <v>117.7</v>
      </c>
      <c r="V23" s="309">
        <v>125.1</v>
      </c>
      <c r="W23" s="309">
        <v>130</v>
      </c>
      <c r="X23" s="309">
        <v>126.4</v>
      </c>
      <c r="Y23" s="316">
        <f t="shared" si="2"/>
        <v>-2.7692307692307647</v>
      </c>
      <c r="Z23" s="138"/>
      <c r="AA23" s="138"/>
      <c r="AB23" s="162" t="s">
        <v>117</v>
      </c>
      <c r="AC23" s="246"/>
      <c r="AD23" s="246"/>
    </row>
    <row r="24" spans="1:30" s="95" customFormat="1" ht="11.25" customHeight="1">
      <c r="A24" s="99"/>
      <c r="B24" s="99"/>
      <c r="C24" s="168"/>
      <c r="D24" s="135" t="s">
        <v>100</v>
      </c>
      <c r="E24" s="319"/>
      <c r="F24" s="310">
        <v>90.7</v>
      </c>
      <c r="G24" s="309">
        <v>95.1</v>
      </c>
      <c r="H24" s="309">
        <v>100</v>
      </c>
      <c r="I24" s="309">
        <v>105.4</v>
      </c>
      <c r="J24" s="309">
        <v>109.9</v>
      </c>
      <c r="K24" s="309">
        <v>116.9</v>
      </c>
      <c r="L24" s="309">
        <v>124.4</v>
      </c>
      <c r="M24" s="309">
        <v>132.30000000000001</v>
      </c>
      <c r="N24" s="309">
        <f t="shared" si="1"/>
        <v>6.3504823151125445</v>
      </c>
      <c r="O24" s="315"/>
      <c r="P24" s="309"/>
      <c r="Q24" s="309">
        <v>97.1</v>
      </c>
      <c r="R24" s="309">
        <v>95.4</v>
      </c>
      <c r="S24" s="309">
        <v>100</v>
      </c>
      <c r="T24" s="309">
        <v>107.4</v>
      </c>
      <c r="U24" s="309">
        <v>112.9</v>
      </c>
      <c r="V24" s="309">
        <v>119.6</v>
      </c>
      <c r="W24" s="309">
        <v>130.80000000000001</v>
      </c>
      <c r="X24" s="309" t="s">
        <v>422</v>
      </c>
      <c r="Y24" s="316" t="s">
        <v>422</v>
      </c>
      <c r="Z24" s="138"/>
      <c r="AA24" s="138"/>
      <c r="AB24" s="162" t="s">
        <v>118</v>
      </c>
      <c r="AC24" s="246"/>
      <c r="AD24" s="246"/>
    </row>
    <row r="25" spans="1:30" s="95" customFormat="1" ht="11.25" customHeight="1">
      <c r="A25" s="99"/>
      <c r="B25" s="99"/>
      <c r="C25" s="168"/>
      <c r="D25" s="135" t="s">
        <v>38</v>
      </c>
      <c r="E25" s="319" t="s">
        <v>350</v>
      </c>
      <c r="F25" s="310">
        <v>80</v>
      </c>
      <c r="G25" s="309">
        <v>90.8</v>
      </c>
      <c r="H25" s="309">
        <v>100</v>
      </c>
      <c r="I25" s="309">
        <v>120.6</v>
      </c>
      <c r="J25" s="309">
        <v>153.6</v>
      </c>
      <c r="K25" s="309">
        <v>214</v>
      </c>
      <c r="L25" s="309">
        <v>250.8</v>
      </c>
      <c r="M25" s="309">
        <v>285.2</v>
      </c>
      <c r="N25" s="309">
        <f t="shared" si="1"/>
        <v>13.716108452950548</v>
      </c>
      <c r="O25" s="309"/>
      <c r="P25" s="309"/>
      <c r="Q25" s="309" t="s">
        <v>26</v>
      </c>
      <c r="R25" s="309" t="s">
        <v>26</v>
      </c>
      <c r="S25" s="309" t="s">
        <v>26</v>
      </c>
      <c r="T25" s="309" t="s">
        <v>423</v>
      </c>
      <c r="U25" s="309" t="s">
        <v>423</v>
      </c>
      <c r="V25" s="309" t="s">
        <v>423</v>
      </c>
      <c r="W25" s="309" t="s">
        <v>423</v>
      </c>
      <c r="X25" s="309" t="s">
        <v>423</v>
      </c>
      <c r="Y25" s="316" t="s">
        <v>422</v>
      </c>
      <c r="Z25" s="138"/>
      <c r="AA25" s="138"/>
      <c r="AB25" s="162" t="s">
        <v>132</v>
      </c>
      <c r="AC25" s="246"/>
      <c r="AD25" s="246"/>
    </row>
    <row r="26" spans="1:30" s="95" customFormat="1" ht="11.25" customHeight="1">
      <c r="A26" s="99"/>
      <c r="B26" s="99"/>
      <c r="C26" s="168"/>
      <c r="D26" s="135" t="s">
        <v>39</v>
      </c>
      <c r="E26" s="319" t="s">
        <v>350</v>
      </c>
      <c r="F26" s="310">
        <v>105.7</v>
      </c>
      <c r="G26" s="309">
        <v>101</v>
      </c>
      <c r="H26" s="309">
        <v>100</v>
      </c>
      <c r="I26" s="309">
        <v>102.6</v>
      </c>
      <c r="J26" s="309">
        <v>104.3</v>
      </c>
      <c r="K26" s="309">
        <v>104.8</v>
      </c>
      <c r="L26" s="309">
        <v>105</v>
      </c>
      <c r="M26" s="309">
        <v>104.7</v>
      </c>
      <c r="N26" s="309">
        <f t="shared" si="1"/>
        <v>-0.28571428571428303</v>
      </c>
      <c r="O26" s="309"/>
      <c r="P26" s="309"/>
      <c r="Q26" s="309">
        <v>102.7</v>
      </c>
      <c r="R26" s="309">
        <v>102.1</v>
      </c>
      <c r="S26" s="309" t="s">
        <v>26</v>
      </c>
      <c r="T26" s="309" t="s">
        <v>423</v>
      </c>
      <c r="U26" s="309" t="s">
        <v>423</v>
      </c>
      <c r="V26" s="309" t="s">
        <v>423</v>
      </c>
      <c r="W26" s="309" t="s">
        <v>423</v>
      </c>
      <c r="X26" s="309" t="s">
        <v>423</v>
      </c>
      <c r="Y26" s="316" t="s">
        <v>422</v>
      </c>
      <c r="Z26" s="138"/>
      <c r="AA26" s="138"/>
      <c r="AB26" s="162" t="s">
        <v>20</v>
      </c>
      <c r="AC26" s="246"/>
      <c r="AD26" s="246"/>
    </row>
    <row r="27" spans="1:30" s="95" customFormat="1" ht="11.25" customHeight="1">
      <c r="A27" s="99"/>
      <c r="B27" s="99"/>
      <c r="C27" s="168"/>
      <c r="D27" s="135" t="s">
        <v>50</v>
      </c>
      <c r="E27" s="319"/>
      <c r="F27" s="310">
        <v>94.2</v>
      </c>
      <c r="G27" s="309">
        <v>97.4</v>
      </c>
      <c r="H27" s="309">
        <v>100</v>
      </c>
      <c r="I27" s="309">
        <v>103.5</v>
      </c>
      <c r="J27" s="309">
        <v>105.2</v>
      </c>
      <c r="K27" s="309">
        <v>106.8</v>
      </c>
      <c r="L27" s="309">
        <v>107.3</v>
      </c>
      <c r="M27" s="309">
        <v>106.7</v>
      </c>
      <c r="N27" s="309">
        <f t="shared" si="1"/>
        <v>-0.5591798695246919</v>
      </c>
      <c r="O27" s="309"/>
      <c r="P27" s="309"/>
      <c r="Q27" s="309">
        <v>102.7</v>
      </c>
      <c r="R27" s="309">
        <v>96.2</v>
      </c>
      <c r="S27" s="309">
        <v>100</v>
      </c>
      <c r="T27" s="309">
        <v>107.8</v>
      </c>
      <c r="U27" s="309">
        <v>112.4</v>
      </c>
      <c r="V27" s="309">
        <v>112.9</v>
      </c>
      <c r="W27" s="309">
        <v>111.4</v>
      </c>
      <c r="X27" s="309">
        <v>104.8</v>
      </c>
      <c r="Y27" s="316">
        <f t="shared" si="2"/>
        <v>-5.9245960502693071</v>
      </c>
      <c r="Z27" s="138"/>
      <c r="AA27" s="138"/>
      <c r="AB27" s="162" t="s">
        <v>133</v>
      </c>
      <c r="AC27" s="246"/>
      <c r="AD27" s="246"/>
    </row>
    <row r="28" spans="1:30" s="95" customFormat="1" ht="11.25" customHeight="1">
      <c r="A28" s="99"/>
      <c r="B28" s="99"/>
      <c r="C28" s="168"/>
      <c r="D28" s="135" t="s">
        <v>51</v>
      </c>
      <c r="E28" s="319"/>
      <c r="F28" s="310">
        <v>97.8</v>
      </c>
      <c r="G28" s="309">
        <v>98.5</v>
      </c>
      <c r="H28" s="309">
        <v>100</v>
      </c>
      <c r="I28" s="309">
        <v>102.7</v>
      </c>
      <c r="J28" s="309">
        <v>105.9</v>
      </c>
      <c r="K28" s="309">
        <v>107.2</v>
      </c>
      <c r="L28" s="309">
        <v>107.4</v>
      </c>
      <c r="M28" s="309">
        <v>107.5</v>
      </c>
      <c r="N28" s="309">
        <f t="shared" si="1"/>
        <v>9.3109869646177193E-2</v>
      </c>
      <c r="O28" s="309"/>
      <c r="P28" s="309"/>
      <c r="Q28" s="309">
        <v>101.9</v>
      </c>
      <c r="R28" s="309">
        <v>97.1</v>
      </c>
      <c r="S28" s="309">
        <v>100</v>
      </c>
      <c r="T28" s="309">
        <v>104.7</v>
      </c>
      <c r="U28" s="309">
        <v>108.5</v>
      </c>
      <c r="V28" s="309">
        <v>107.3</v>
      </c>
      <c r="W28" s="309">
        <v>105.7</v>
      </c>
      <c r="X28" s="309">
        <v>102.9</v>
      </c>
      <c r="Y28" s="316">
        <f t="shared" si="2"/>
        <v>-2.6490066225165534</v>
      </c>
      <c r="Z28" s="138"/>
      <c r="AA28" s="138"/>
      <c r="AB28" s="162" t="s">
        <v>134</v>
      </c>
      <c r="AC28" s="246"/>
      <c r="AD28" s="246"/>
    </row>
    <row r="29" spans="1:30" s="95" customFormat="1" ht="11.25" customHeight="1">
      <c r="A29" s="99"/>
      <c r="B29" s="99"/>
      <c r="C29" s="168"/>
      <c r="D29" s="135" t="s">
        <v>101</v>
      </c>
      <c r="E29" s="319"/>
      <c r="F29" s="310">
        <v>102.1</v>
      </c>
      <c r="G29" s="309">
        <v>100.7</v>
      </c>
      <c r="H29" s="309">
        <v>100</v>
      </c>
      <c r="I29" s="309">
        <v>99.7</v>
      </c>
      <c r="J29" s="309">
        <v>99.7</v>
      </c>
      <c r="K29" s="309">
        <v>100</v>
      </c>
      <c r="L29" s="309">
        <v>102.8</v>
      </c>
      <c r="M29" s="309">
        <v>103.6</v>
      </c>
      <c r="N29" s="309">
        <f t="shared" si="1"/>
        <v>0.77821011673151474</v>
      </c>
      <c r="O29" s="309"/>
      <c r="P29" s="309"/>
      <c r="Q29" s="309">
        <v>105.7</v>
      </c>
      <c r="R29" s="309">
        <v>100.1</v>
      </c>
      <c r="S29" s="309">
        <v>100</v>
      </c>
      <c r="T29" s="309">
        <v>101.5</v>
      </c>
      <c r="U29" s="309">
        <v>100.6</v>
      </c>
      <c r="V29" s="309">
        <v>101.9</v>
      </c>
      <c r="W29" s="309">
        <v>105.1</v>
      </c>
      <c r="X29" s="309">
        <v>102.7</v>
      </c>
      <c r="Y29" s="316">
        <f t="shared" si="2"/>
        <v>-2.2835394862036078</v>
      </c>
      <c r="Z29" s="138"/>
      <c r="AA29" s="138"/>
      <c r="AB29" s="162" t="s">
        <v>67</v>
      </c>
      <c r="AC29" s="246"/>
      <c r="AD29" s="246"/>
    </row>
    <row r="30" spans="1:30" s="164" customFormat="1" ht="11.25" customHeight="1">
      <c r="A30" s="163"/>
      <c r="B30" s="163"/>
      <c r="C30" s="247"/>
      <c r="D30" s="102" t="s">
        <v>351</v>
      </c>
      <c r="E30" s="255"/>
      <c r="F30" s="312">
        <v>94.5</v>
      </c>
      <c r="G30" s="313">
        <v>97.1</v>
      </c>
      <c r="H30" s="313">
        <v>100</v>
      </c>
      <c r="I30" s="313">
        <v>104</v>
      </c>
      <c r="J30" s="313">
        <v>106.3</v>
      </c>
      <c r="K30" s="313">
        <v>107.7</v>
      </c>
      <c r="L30" s="313">
        <v>109</v>
      </c>
      <c r="M30" s="313">
        <v>109.8</v>
      </c>
      <c r="N30" s="313">
        <f t="shared" si="1"/>
        <v>0.73394495412843774</v>
      </c>
      <c r="O30" s="313"/>
      <c r="P30" s="313"/>
      <c r="Q30" s="313">
        <v>96.5</v>
      </c>
      <c r="R30" s="313">
        <v>96.3</v>
      </c>
      <c r="S30" s="313">
        <v>100</v>
      </c>
      <c r="T30" s="313">
        <v>106.7</v>
      </c>
      <c r="U30" s="313">
        <v>107.5</v>
      </c>
      <c r="V30" s="313">
        <v>105.7</v>
      </c>
      <c r="W30" s="313">
        <v>105.2</v>
      </c>
      <c r="X30" s="313">
        <v>101</v>
      </c>
      <c r="Y30" s="317">
        <f>(X30-W30)/W30*100</f>
        <v>-3.9923954372623602</v>
      </c>
      <c r="Z30" s="146"/>
      <c r="AA30" s="146"/>
      <c r="AB30" s="132" t="s">
        <v>68</v>
      </c>
      <c r="AC30" s="248"/>
      <c r="AD30" s="248"/>
    </row>
    <row r="31" spans="1:30" s="95" customFormat="1" ht="11.25" customHeight="1">
      <c r="A31" s="99"/>
      <c r="B31" s="99"/>
      <c r="C31" s="168"/>
      <c r="D31" s="135" t="s">
        <v>33</v>
      </c>
      <c r="E31" s="319"/>
      <c r="F31" s="310">
        <v>97.7</v>
      </c>
      <c r="G31" s="309">
        <v>98.3</v>
      </c>
      <c r="H31" s="309">
        <v>100</v>
      </c>
      <c r="I31" s="309">
        <v>103.2</v>
      </c>
      <c r="J31" s="309">
        <v>104.9</v>
      </c>
      <c r="K31" s="309">
        <v>107.1</v>
      </c>
      <c r="L31" s="309">
        <v>110.5</v>
      </c>
      <c r="M31" s="309">
        <v>112.8</v>
      </c>
      <c r="N31" s="309">
        <f t="shared" si="1"/>
        <v>2.0814479638009025</v>
      </c>
      <c r="O31" s="309"/>
      <c r="P31" s="309"/>
      <c r="Q31" s="309">
        <v>102.2</v>
      </c>
      <c r="R31" s="309">
        <v>94.7</v>
      </c>
      <c r="S31" s="309">
        <v>100</v>
      </c>
      <c r="T31" s="309">
        <v>109.6</v>
      </c>
      <c r="U31" s="309">
        <v>109.7</v>
      </c>
      <c r="V31" s="309">
        <v>107.8</v>
      </c>
      <c r="W31" s="309">
        <v>109.3</v>
      </c>
      <c r="X31" s="309">
        <v>104</v>
      </c>
      <c r="Y31" s="316">
        <f t="shared" si="2"/>
        <v>-4.8490393412625776</v>
      </c>
      <c r="Z31" s="138"/>
      <c r="AA31" s="138"/>
      <c r="AB31" s="162" t="s">
        <v>135</v>
      </c>
      <c r="AC31" s="246"/>
      <c r="AD31" s="246"/>
    </row>
    <row r="32" spans="1:30" s="95" customFormat="1" ht="11.25" customHeight="1">
      <c r="A32" s="99"/>
      <c r="B32" s="99"/>
      <c r="C32" s="168"/>
      <c r="D32" s="135" t="s">
        <v>104</v>
      </c>
      <c r="E32" s="319"/>
      <c r="F32" s="310">
        <v>91.2</v>
      </c>
      <c r="G32" s="309">
        <v>96</v>
      </c>
      <c r="H32" s="309">
        <v>100</v>
      </c>
      <c r="I32" s="309">
        <v>103.4</v>
      </c>
      <c r="J32" s="309">
        <v>107.7</v>
      </c>
      <c r="K32" s="309">
        <v>111.8</v>
      </c>
      <c r="L32" s="309">
        <v>116.2</v>
      </c>
      <c r="M32" s="309">
        <v>119.4</v>
      </c>
      <c r="N32" s="309">
        <f t="shared" si="1"/>
        <v>2.7538726333907082</v>
      </c>
      <c r="O32" s="309"/>
      <c r="P32" s="309"/>
      <c r="Q32" s="309">
        <v>91.9</v>
      </c>
      <c r="R32" s="309">
        <v>96</v>
      </c>
      <c r="S32" s="309">
        <v>100</v>
      </c>
      <c r="T32" s="309">
        <v>105.2</v>
      </c>
      <c r="U32" s="309">
        <v>110.1</v>
      </c>
      <c r="V32" s="309">
        <v>111.6</v>
      </c>
      <c r="W32" s="309">
        <v>114.6</v>
      </c>
      <c r="X32" s="309">
        <v>117.9</v>
      </c>
      <c r="Y32" s="316">
        <f t="shared" si="2"/>
        <v>2.8795811518324705</v>
      </c>
      <c r="Z32" s="138"/>
      <c r="AA32" s="138"/>
      <c r="AB32" s="162" t="s">
        <v>69</v>
      </c>
      <c r="AC32" s="246"/>
      <c r="AD32" s="246"/>
    </row>
    <row r="33" spans="1:30" s="95" customFormat="1" ht="11.25" customHeight="1">
      <c r="A33" s="99"/>
      <c r="B33" s="99"/>
      <c r="C33" s="168"/>
      <c r="D33" s="135" t="s">
        <v>53</v>
      </c>
      <c r="E33" s="319"/>
      <c r="F33" s="310">
        <v>97.6</v>
      </c>
      <c r="G33" s="309">
        <v>98.7</v>
      </c>
      <c r="H33" s="309">
        <v>100</v>
      </c>
      <c r="I33" s="309">
        <v>102.3</v>
      </c>
      <c r="J33" s="309">
        <v>104.9</v>
      </c>
      <c r="K33" s="309">
        <v>107.5</v>
      </c>
      <c r="L33" s="309">
        <v>108.5</v>
      </c>
      <c r="M33" s="309">
        <v>109.2</v>
      </c>
      <c r="N33" s="309">
        <f t="shared" si="1"/>
        <v>0.64516129032258329</v>
      </c>
      <c r="O33" s="309"/>
      <c r="P33" s="309"/>
      <c r="Q33" s="309">
        <v>103.1</v>
      </c>
      <c r="R33" s="309">
        <v>92.1</v>
      </c>
      <c r="S33" s="309">
        <v>100</v>
      </c>
      <c r="T33" s="309">
        <v>110.2</v>
      </c>
      <c r="U33" s="309">
        <v>113.7</v>
      </c>
      <c r="V33" s="309">
        <v>112.2</v>
      </c>
      <c r="W33" s="309">
        <v>109.9</v>
      </c>
      <c r="X33" s="309">
        <v>102.8</v>
      </c>
      <c r="Y33" s="316">
        <f t="shared" si="2"/>
        <v>-6.4604185623293979</v>
      </c>
      <c r="Z33" s="138"/>
      <c r="AA33" s="138"/>
      <c r="AB33" s="162" t="s">
        <v>70</v>
      </c>
      <c r="AC33" s="246"/>
      <c r="AD33" s="246"/>
    </row>
    <row r="34" spans="1:30" s="95" customFormat="1" ht="11.25" customHeight="1">
      <c r="A34" s="99"/>
      <c r="B34" s="99"/>
      <c r="C34" s="168"/>
      <c r="D34" s="135" t="s">
        <v>54</v>
      </c>
      <c r="E34" s="319"/>
      <c r="F34" s="310">
        <v>95.7</v>
      </c>
      <c r="G34" s="309">
        <v>97.8</v>
      </c>
      <c r="H34" s="309">
        <v>100</v>
      </c>
      <c r="I34" s="309">
        <v>104.4</v>
      </c>
      <c r="J34" s="309">
        <v>105.4</v>
      </c>
      <c r="K34" s="309">
        <v>106.7</v>
      </c>
      <c r="L34" s="309">
        <v>107.7</v>
      </c>
      <c r="M34" s="309">
        <v>108.1</v>
      </c>
      <c r="N34" s="309">
        <f t="shared" si="1"/>
        <v>0.37140204271122695</v>
      </c>
      <c r="O34" s="309"/>
      <c r="P34" s="309"/>
      <c r="Q34" s="309">
        <v>98.7</v>
      </c>
      <c r="R34" s="309">
        <v>96.3</v>
      </c>
      <c r="S34" s="309">
        <v>100</v>
      </c>
      <c r="T34" s="309">
        <v>104</v>
      </c>
      <c r="U34" s="309">
        <v>104.4</v>
      </c>
      <c r="V34" s="309">
        <v>106.8</v>
      </c>
      <c r="W34" s="309">
        <v>105</v>
      </c>
      <c r="X34" s="309">
        <v>103.6</v>
      </c>
      <c r="Y34" s="316">
        <f t="shared" si="2"/>
        <v>-1.3333333333333388</v>
      </c>
      <c r="Z34" s="138"/>
      <c r="AA34" s="138"/>
      <c r="AB34" s="162" t="s">
        <v>71</v>
      </c>
      <c r="AC34" s="246"/>
      <c r="AD34" s="246"/>
    </row>
    <row r="35" spans="1:30" s="95" customFormat="1" ht="11.25" customHeight="1">
      <c r="A35" s="99"/>
      <c r="B35" s="99"/>
      <c r="C35" s="168"/>
      <c r="D35" s="135" t="s">
        <v>55</v>
      </c>
      <c r="E35" s="255"/>
      <c r="F35" s="310">
        <v>95.6</v>
      </c>
      <c r="G35" s="309">
        <v>97.7</v>
      </c>
      <c r="H35" s="309">
        <v>100</v>
      </c>
      <c r="I35" s="309">
        <v>101.3</v>
      </c>
      <c r="J35" s="309">
        <v>102</v>
      </c>
      <c r="K35" s="309">
        <v>104.2</v>
      </c>
      <c r="L35" s="309">
        <v>106.3</v>
      </c>
      <c r="M35" s="309">
        <v>108.6</v>
      </c>
      <c r="N35" s="309">
        <f t="shared" si="1"/>
        <v>2.1636876763875796</v>
      </c>
      <c r="O35" s="313"/>
      <c r="P35" s="313"/>
      <c r="Q35" s="309">
        <v>85.2</v>
      </c>
      <c r="R35" s="309">
        <v>84.5</v>
      </c>
      <c r="S35" s="309">
        <v>100</v>
      </c>
      <c r="T35" s="309">
        <v>116.3</v>
      </c>
      <c r="U35" s="309">
        <v>119.5</v>
      </c>
      <c r="V35" s="309">
        <v>120.3</v>
      </c>
      <c r="W35" s="309">
        <v>118.6</v>
      </c>
      <c r="X35" s="309">
        <v>108.9</v>
      </c>
      <c r="Y35" s="316">
        <f t="shared" si="2"/>
        <v>-8.1787521079257921</v>
      </c>
      <c r="Z35" s="146"/>
      <c r="AA35" s="146"/>
      <c r="AB35" s="162" t="s">
        <v>72</v>
      </c>
      <c r="AC35" s="246"/>
      <c r="AD35" s="246"/>
    </row>
    <row r="36" spans="1:30" s="95" customFormat="1" ht="11.25" customHeight="1">
      <c r="A36" s="99"/>
      <c r="B36" s="99"/>
      <c r="C36" s="168"/>
      <c r="D36" s="135" t="s">
        <v>31</v>
      </c>
      <c r="E36" s="255"/>
      <c r="F36" s="310">
        <v>77.3</v>
      </c>
      <c r="G36" s="309">
        <v>87.8</v>
      </c>
      <c r="H36" s="309">
        <v>100</v>
      </c>
      <c r="I36" s="309">
        <v>111.9</v>
      </c>
      <c r="J36" s="309">
        <v>122.8</v>
      </c>
      <c r="K36" s="309">
        <v>132.19999999999999</v>
      </c>
      <c r="L36" s="309">
        <v>141.69999999999999</v>
      </c>
      <c r="M36" s="309">
        <v>145.30000000000001</v>
      </c>
      <c r="N36" s="309">
        <f t="shared" si="1"/>
        <v>2.5405786873676943</v>
      </c>
      <c r="O36" s="313"/>
      <c r="P36" s="313"/>
      <c r="Q36" s="309">
        <v>76.8</v>
      </c>
      <c r="R36" s="309">
        <v>82.4</v>
      </c>
      <c r="S36" s="309">
        <v>100</v>
      </c>
      <c r="T36" s="309">
        <v>118.8</v>
      </c>
      <c r="U36" s="309">
        <v>127.3</v>
      </c>
      <c r="V36" s="309">
        <v>137.19999999999999</v>
      </c>
      <c r="W36" s="309">
        <v>143.69999999999999</v>
      </c>
      <c r="X36" s="309">
        <v>140.1</v>
      </c>
      <c r="Y36" s="316">
        <f t="shared" si="2"/>
        <v>-2.505219206680581</v>
      </c>
      <c r="Z36" s="146"/>
      <c r="AA36" s="146"/>
      <c r="AB36" s="162" t="s">
        <v>119</v>
      </c>
      <c r="AC36" s="246"/>
      <c r="AD36" s="246"/>
    </row>
    <row r="37" spans="1:30" s="95" customFormat="1" ht="11.25" customHeight="1">
      <c r="A37" s="99"/>
      <c r="B37" s="99"/>
      <c r="C37" s="168"/>
      <c r="D37" s="135" t="s">
        <v>56</v>
      </c>
      <c r="E37" s="255"/>
      <c r="F37" s="310">
        <v>92.4</v>
      </c>
      <c r="G37" s="309">
        <v>96.3</v>
      </c>
      <c r="H37" s="309">
        <v>100</v>
      </c>
      <c r="I37" s="309">
        <v>104.6</v>
      </c>
      <c r="J37" s="309">
        <v>108</v>
      </c>
      <c r="K37" s="309">
        <v>111.2</v>
      </c>
      <c r="L37" s="309">
        <v>115.8</v>
      </c>
      <c r="M37" s="309">
        <v>117.4</v>
      </c>
      <c r="N37" s="309">
        <f t="shared" si="1"/>
        <v>1.3816925734024255</v>
      </c>
      <c r="O37" s="313"/>
      <c r="P37" s="313"/>
      <c r="Q37" s="309">
        <v>106.7</v>
      </c>
      <c r="R37" s="309">
        <v>105.2</v>
      </c>
      <c r="S37" s="309">
        <v>100</v>
      </c>
      <c r="T37" s="309">
        <v>100.9</v>
      </c>
      <c r="U37" s="309">
        <v>100.4</v>
      </c>
      <c r="V37" s="309">
        <v>92.8</v>
      </c>
      <c r="W37" s="309">
        <v>91.9</v>
      </c>
      <c r="X37" s="309">
        <v>85.8</v>
      </c>
      <c r="Y37" s="316">
        <f t="shared" si="2"/>
        <v>-6.6376496191512606</v>
      </c>
      <c r="Z37" s="146"/>
      <c r="AA37" s="146"/>
      <c r="AB37" s="162" t="s">
        <v>120</v>
      </c>
      <c r="AC37" s="246"/>
      <c r="AD37" s="246"/>
    </row>
    <row r="38" spans="1:30" s="95" customFormat="1" ht="11.25" customHeight="1">
      <c r="A38" s="99"/>
      <c r="B38" s="99"/>
      <c r="C38" s="168"/>
      <c r="D38" s="135" t="s">
        <v>106</v>
      </c>
      <c r="E38" s="319"/>
      <c r="F38" s="310">
        <v>93.8</v>
      </c>
      <c r="G38" s="309">
        <v>97.4</v>
      </c>
      <c r="H38" s="309">
        <v>100</v>
      </c>
      <c r="I38" s="309">
        <v>104.3</v>
      </c>
      <c r="J38" s="309">
        <v>108</v>
      </c>
      <c r="K38" s="309">
        <v>109.1</v>
      </c>
      <c r="L38" s="309">
        <v>109.2</v>
      </c>
      <c r="M38" s="309">
        <v>108.1</v>
      </c>
      <c r="N38" s="309">
        <f t="shared" si="1"/>
        <v>-1.0073260073260151</v>
      </c>
      <c r="O38" s="309"/>
      <c r="P38" s="309"/>
      <c r="Q38" s="309">
        <v>94.7</v>
      </c>
      <c r="R38" s="309">
        <v>97.9</v>
      </c>
      <c r="S38" s="309">
        <v>100</v>
      </c>
      <c r="T38" s="309">
        <v>107.5</v>
      </c>
      <c r="U38" s="309">
        <v>111</v>
      </c>
      <c r="V38" s="309">
        <v>109.5</v>
      </c>
      <c r="W38" s="309">
        <v>107.9</v>
      </c>
      <c r="X38" s="309">
        <v>105.6</v>
      </c>
      <c r="Y38" s="316">
        <f t="shared" si="2"/>
        <v>-2.1316033364226241</v>
      </c>
      <c r="Z38" s="138"/>
      <c r="AA38" s="138"/>
      <c r="AB38" s="162" t="s">
        <v>73</v>
      </c>
      <c r="AC38" s="246"/>
      <c r="AD38" s="246"/>
    </row>
    <row r="39" spans="1:30" s="95" customFormat="1" ht="11.25" customHeight="1">
      <c r="A39" s="99"/>
      <c r="B39" s="99"/>
      <c r="C39" s="168"/>
      <c r="D39" s="135" t="s">
        <v>57</v>
      </c>
      <c r="E39" s="319"/>
      <c r="F39" s="310">
        <v>99.4</v>
      </c>
      <c r="G39" s="309">
        <v>98.6</v>
      </c>
      <c r="H39" s="309">
        <v>100</v>
      </c>
      <c r="I39" s="309">
        <v>103.7</v>
      </c>
      <c r="J39" s="309">
        <v>106.5</v>
      </c>
      <c r="K39" s="309">
        <v>106.8</v>
      </c>
      <c r="L39" s="309">
        <v>106.5</v>
      </c>
      <c r="M39" s="309">
        <v>107</v>
      </c>
      <c r="N39" s="309">
        <f t="shared" si="1"/>
        <v>0.46948356807511737</v>
      </c>
      <c r="O39" s="309"/>
      <c r="P39" s="309"/>
      <c r="Q39" s="288">
        <v>100.2</v>
      </c>
      <c r="R39" s="288">
        <v>96.4</v>
      </c>
      <c r="S39" s="288">
        <v>100</v>
      </c>
      <c r="T39" s="309">
        <v>105.8</v>
      </c>
      <c r="U39" s="309">
        <v>109.1</v>
      </c>
      <c r="V39" s="309">
        <v>109.3</v>
      </c>
      <c r="W39" s="309">
        <v>107.9</v>
      </c>
      <c r="X39" s="309">
        <v>104.7</v>
      </c>
      <c r="Y39" s="316">
        <f>(X39-W39)/W39*100</f>
        <v>-2.9657089898053779</v>
      </c>
      <c r="Z39" s="138"/>
      <c r="AA39" s="138"/>
      <c r="AB39" s="162" t="s">
        <v>136</v>
      </c>
      <c r="AC39" s="246"/>
      <c r="AD39" s="246"/>
    </row>
    <row r="40" spans="1:30" s="95" customFormat="1" ht="11.25" customHeight="1">
      <c r="A40" s="99"/>
      <c r="B40" s="99"/>
      <c r="C40" s="168"/>
      <c r="D40" s="135" t="s">
        <v>58</v>
      </c>
      <c r="E40" s="319"/>
      <c r="F40" s="310">
        <v>83.8</v>
      </c>
      <c r="G40" s="309">
        <v>93.6</v>
      </c>
      <c r="H40" s="309">
        <v>100</v>
      </c>
      <c r="I40" s="309">
        <v>108.4</v>
      </c>
      <c r="J40" s="309">
        <v>113.9</v>
      </c>
      <c r="K40" s="309">
        <v>121.7</v>
      </c>
      <c r="L40" s="309">
        <v>131.19999999999999</v>
      </c>
      <c r="M40" s="309">
        <v>151.5</v>
      </c>
      <c r="N40" s="309">
        <f t="shared" si="1"/>
        <v>15.472560975609767</v>
      </c>
      <c r="O40" s="309"/>
      <c r="P40" s="309"/>
      <c r="Q40" s="309" t="s">
        <v>381</v>
      </c>
      <c r="R40" s="309" t="s">
        <v>381</v>
      </c>
      <c r="S40" s="309" t="s">
        <v>381</v>
      </c>
      <c r="T40" s="309" t="s">
        <v>381</v>
      </c>
      <c r="U40" s="309" t="s">
        <v>381</v>
      </c>
      <c r="V40" s="309" t="s">
        <v>381</v>
      </c>
      <c r="W40" s="309" t="s">
        <v>381</v>
      </c>
      <c r="X40" s="309" t="s">
        <v>381</v>
      </c>
      <c r="Y40" s="316" t="s">
        <v>381</v>
      </c>
      <c r="Z40" s="138"/>
      <c r="AA40" s="138"/>
      <c r="AB40" s="162" t="s">
        <v>112</v>
      </c>
      <c r="AC40" s="246"/>
      <c r="AD40" s="246"/>
    </row>
    <row r="41" spans="1:30" s="95" customFormat="1" ht="11.25" customHeight="1">
      <c r="A41" s="99"/>
      <c r="B41" s="99"/>
      <c r="C41" s="168"/>
      <c r="D41" s="192" t="s">
        <v>34</v>
      </c>
      <c r="E41" s="319"/>
      <c r="F41" s="310">
        <v>90.4</v>
      </c>
      <c r="G41" s="309">
        <v>94.9</v>
      </c>
      <c r="H41" s="309">
        <v>100</v>
      </c>
      <c r="I41" s="309">
        <v>105.8</v>
      </c>
      <c r="J41" s="309">
        <v>108.9</v>
      </c>
      <c r="K41" s="309">
        <v>112.7</v>
      </c>
      <c r="L41" s="309">
        <v>115.7</v>
      </c>
      <c r="M41" s="309">
        <v>118.2</v>
      </c>
      <c r="N41" s="309">
        <f t="shared" si="1"/>
        <v>2.1607605877268798</v>
      </c>
      <c r="O41" s="309"/>
      <c r="P41" s="309"/>
      <c r="Q41" s="309">
        <v>98.8</v>
      </c>
      <c r="R41" s="309">
        <v>95.8</v>
      </c>
      <c r="S41" s="309">
        <v>100</v>
      </c>
      <c r="T41" s="309">
        <v>104.2</v>
      </c>
      <c r="U41" s="309">
        <v>106.5</v>
      </c>
      <c r="V41" s="309">
        <v>108.1</v>
      </c>
      <c r="W41" s="309">
        <v>108.7</v>
      </c>
      <c r="X41" s="309">
        <v>107.6</v>
      </c>
      <c r="Y41" s="316">
        <f t="shared" si="2"/>
        <v>-1.011959521619143</v>
      </c>
      <c r="Z41" s="138"/>
      <c r="AA41" s="138"/>
      <c r="AB41" s="162" t="s">
        <v>121</v>
      </c>
      <c r="AC41" s="246"/>
      <c r="AD41" s="246"/>
    </row>
    <row r="42" spans="1:30" s="95" customFormat="1" ht="11.25" customHeight="1">
      <c r="A42" s="99"/>
      <c r="B42" s="99"/>
      <c r="C42" s="168"/>
      <c r="D42" s="135" t="s">
        <v>59</v>
      </c>
      <c r="E42" s="319"/>
      <c r="F42" s="310">
        <v>96.7</v>
      </c>
      <c r="G42" s="309">
        <v>97.3</v>
      </c>
      <c r="H42" s="309">
        <v>100</v>
      </c>
      <c r="I42" s="309">
        <v>105.3</v>
      </c>
      <c r="J42" s="309">
        <v>110</v>
      </c>
      <c r="K42" s="309">
        <v>112.6</v>
      </c>
      <c r="L42" s="309">
        <v>113.8</v>
      </c>
      <c r="M42" s="309">
        <v>113.2</v>
      </c>
      <c r="N42" s="309">
        <f t="shared" si="1"/>
        <v>-0.52724077328646246</v>
      </c>
      <c r="O42" s="309"/>
      <c r="P42" s="309"/>
      <c r="Q42" s="309">
        <v>110.9</v>
      </c>
      <c r="R42" s="309">
        <v>95.5</v>
      </c>
      <c r="S42" s="309">
        <v>100</v>
      </c>
      <c r="T42" s="309">
        <v>108.4</v>
      </c>
      <c r="U42" s="309">
        <v>109</v>
      </c>
      <c r="V42" s="309">
        <v>106</v>
      </c>
      <c r="W42" s="309">
        <v>102.5</v>
      </c>
      <c r="X42" s="309">
        <v>86.8</v>
      </c>
      <c r="Y42" s="316">
        <f t="shared" si="2"/>
        <v>-15.31707317073171</v>
      </c>
      <c r="Z42" s="138"/>
      <c r="AA42" s="138"/>
      <c r="AB42" s="162" t="s">
        <v>74</v>
      </c>
      <c r="AC42" s="246"/>
      <c r="AD42" s="246"/>
    </row>
    <row r="43" spans="1:30" s="95" customFormat="1" ht="11.25" customHeight="1">
      <c r="A43" s="99"/>
      <c r="B43" s="99"/>
      <c r="C43" s="168"/>
      <c r="D43" s="194" t="s">
        <v>35</v>
      </c>
      <c r="E43" s="319"/>
      <c r="F43" s="310">
        <v>89.5</v>
      </c>
      <c r="G43" s="309">
        <v>95.9</v>
      </c>
      <c r="H43" s="309">
        <v>100</v>
      </c>
      <c r="I43" s="309">
        <v>105</v>
      </c>
      <c r="J43" s="309">
        <v>110.9</v>
      </c>
      <c r="K43" s="309">
        <v>117</v>
      </c>
      <c r="L43" s="309">
        <v>124.4</v>
      </c>
      <c r="M43" s="309">
        <v>130.1</v>
      </c>
      <c r="N43" s="309">
        <f t="shared" si="1"/>
        <v>4.5819935691318241</v>
      </c>
      <c r="O43" s="309"/>
      <c r="P43" s="309"/>
      <c r="Q43" s="309">
        <v>94.2</v>
      </c>
      <c r="R43" s="309">
        <v>97.7</v>
      </c>
      <c r="S43" s="309">
        <v>100</v>
      </c>
      <c r="T43" s="309">
        <v>112</v>
      </c>
      <c r="U43" s="309">
        <v>112.9</v>
      </c>
      <c r="V43" s="309">
        <v>119.6</v>
      </c>
      <c r="W43" s="309">
        <v>128.5</v>
      </c>
      <c r="X43" s="309">
        <v>133.19999999999999</v>
      </c>
      <c r="Y43" s="316">
        <f t="shared" si="2"/>
        <v>3.6575875486381233</v>
      </c>
      <c r="Z43" s="138"/>
      <c r="AA43" s="138"/>
      <c r="AB43" s="162" t="s">
        <v>137</v>
      </c>
      <c r="AC43" s="246"/>
      <c r="AD43" s="246"/>
    </row>
    <row r="44" spans="1:30" s="95" customFormat="1" ht="11.25" customHeight="1">
      <c r="A44" s="99"/>
      <c r="B44" s="99"/>
      <c r="C44" s="168"/>
      <c r="D44" s="135" t="s">
        <v>60</v>
      </c>
      <c r="E44" s="319"/>
      <c r="F44" s="310">
        <v>98.5</v>
      </c>
      <c r="G44" s="309">
        <v>98.2</v>
      </c>
      <c r="H44" s="309">
        <v>100</v>
      </c>
      <c r="I44" s="309">
        <v>103.2</v>
      </c>
      <c r="J44" s="309">
        <v>105.7</v>
      </c>
      <c r="K44" s="309">
        <v>107.2</v>
      </c>
      <c r="L44" s="309">
        <v>107.1</v>
      </c>
      <c r="M44" s="309">
        <v>106.5</v>
      </c>
      <c r="N44" s="309">
        <f t="shared" si="1"/>
        <v>-0.56022408963584902</v>
      </c>
      <c r="O44" s="309"/>
      <c r="P44" s="309"/>
      <c r="Q44" s="309">
        <v>99.8</v>
      </c>
      <c r="R44" s="309">
        <v>96.4</v>
      </c>
      <c r="S44" s="309">
        <v>100</v>
      </c>
      <c r="T44" s="309">
        <v>106.9</v>
      </c>
      <c r="U44" s="309">
        <v>111</v>
      </c>
      <c r="V44" s="309">
        <v>111.7</v>
      </c>
      <c r="W44" s="309">
        <v>110.5</v>
      </c>
      <c r="X44" s="309">
        <v>107.9</v>
      </c>
      <c r="Y44" s="316">
        <f t="shared" si="2"/>
        <v>-2.352941176470583</v>
      </c>
      <c r="Z44" s="138"/>
      <c r="AA44" s="138"/>
      <c r="AB44" s="162" t="s">
        <v>138</v>
      </c>
      <c r="AC44" s="246"/>
      <c r="AD44" s="246"/>
    </row>
    <row r="45" spans="1:30" s="95" customFormat="1" ht="11.25" customHeight="1">
      <c r="A45" s="99"/>
      <c r="B45" s="99"/>
      <c r="C45" s="168"/>
      <c r="D45" s="135" t="s">
        <v>61</v>
      </c>
      <c r="E45" s="319"/>
      <c r="F45" s="310">
        <v>99.3</v>
      </c>
      <c r="G45" s="309">
        <v>98.9</v>
      </c>
      <c r="H45" s="309">
        <v>100</v>
      </c>
      <c r="I45" s="309">
        <v>103</v>
      </c>
      <c r="J45" s="309">
        <v>103.9</v>
      </c>
      <c r="K45" s="309">
        <v>103.8</v>
      </c>
      <c r="L45" s="309">
        <v>103.6</v>
      </c>
      <c r="M45" s="309">
        <v>103.6</v>
      </c>
      <c r="N45" s="309">
        <f t="shared" si="1"/>
        <v>0</v>
      </c>
      <c r="O45" s="309"/>
      <c r="P45" s="309"/>
      <c r="Q45" s="309">
        <v>99.6</v>
      </c>
      <c r="R45" s="309">
        <v>98.6</v>
      </c>
      <c r="S45" s="309">
        <v>100</v>
      </c>
      <c r="T45" s="309">
        <v>102.8</v>
      </c>
      <c r="U45" s="309">
        <v>102.4</v>
      </c>
      <c r="V45" s="309">
        <v>99.7</v>
      </c>
      <c r="W45" s="309">
        <v>100.7</v>
      </c>
      <c r="X45" s="309">
        <v>99.8</v>
      </c>
      <c r="Y45" s="316">
        <f t="shared" si="2"/>
        <v>-0.8937437934458845</v>
      </c>
      <c r="Z45" s="138"/>
      <c r="AA45" s="138"/>
      <c r="AB45" s="162" t="s">
        <v>75</v>
      </c>
      <c r="AC45" s="246"/>
      <c r="AD45" s="246"/>
    </row>
    <row r="46" spans="1:30" s="95" customFormat="1" ht="11.25" customHeight="1">
      <c r="A46" s="99"/>
      <c r="B46" s="99"/>
      <c r="C46" s="168"/>
      <c r="D46" s="135" t="s">
        <v>62</v>
      </c>
      <c r="E46" s="319"/>
      <c r="F46" s="310">
        <v>99.8</v>
      </c>
      <c r="G46" s="309">
        <v>99.3</v>
      </c>
      <c r="H46" s="309">
        <v>100</v>
      </c>
      <c r="I46" s="309">
        <v>100.2</v>
      </c>
      <c r="J46" s="309">
        <v>99.5</v>
      </c>
      <c r="K46" s="309">
        <v>99.3</v>
      </c>
      <c r="L46" s="309">
        <v>99.3</v>
      </c>
      <c r="M46" s="309">
        <v>98.2</v>
      </c>
      <c r="N46" s="309">
        <f t="shared" si="1"/>
        <v>-1.1077542799597124</v>
      </c>
      <c r="O46" s="309"/>
      <c r="P46" s="309"/>
      <c r="Q46" s="309">
        <v>102.2</v>
      </c>
      <c r="R46" s="309">
        <v>100.1</v>
      </c>
      <c r="S46" s="309">
        <v>100</v>
      </c>
      <c r="T46" s="309">
        <v>98.9</v>
      </c>
      <c r="U46" s="309">
        <v>98.4</v>
      </c>
      <c r="V46" s="309">
        <v>98.7</v>
      </c>
      <c r="W46" s="309">
        <v>97.9</v>
      </c>
      <c r="X46" s="309">
        <v>94.4</v>
      </c>
      <c r="Y46" s="316">
        <f t="shared" si="2"/>
        <v>-3.5750766087844736</v>
      </c>
      <c r="Z46" s="138"/>
      <c r="AA46" s="138"/>
      <c r="AB46" s="162" t="s">
        <v>76</v>
      </c>
      <c r="AC46" s="246"/>
      <c r="AD46" s="246"/>
    </row>
    <row r="47" spans="1:30" s="95" customFormat="1" ht="11.25" customHeight="1">
      <c r="A47" s="99"/>
      <c r="B47" s="99"/>
      <c r="C47" s="168"/>
      <c r="D47" s="135" t="s">
        <v>97</v>
      </c>
      <c r="E47" s="319" t="s">
        <v>352</v>
      </c>
      <c r="F47" s="310">
        <v>98.5</v>
      </c>
      <c r="G47" s="309">
        <v>97.7</v>
      </c>
      <c r="H47" s="309">
        <v>98.6</v>
      </c>
      <c r="I47" s="309">
        <v>100</v>
      </c>
      <c r="J47" s="309">
        <v>101.9</v>
      </c>
      <c r="K47" s="309">
        <v>102.7</v>
      </c>
      <c r="L47" s="309">
        <v>104</v>
      </c>
      <c r="M47" s="309">
        <v>103.7</v>
      </c>
      <c r="N47" s="309">
        <f t="shared" si="1"/>
        <v>-0.28846153846153577</v>
      </c>
      <c r="O47" s="309"/>
      <c r="P47" s="309"/>
      <c r="Q47" s="309">
        <v>99.6</v>
      </c>
      <c r="R47" s="309">
        <v>90.9</v>
      </c>
      <c r="S47" s="309">
        <v>95.9</v>
      </c>
      <c r="T47" s="309">
        <v>100</v>
      </c>
      <c r="U47" s="309">
        <v>98.8</v>
      </c>
      <c r="V47" s="309">
        <v>96.4</v>
      </c>
      <c r="W47" s="309">
        <v>95.9</v>
      </c>
      <c r="X47" s="309">
        <v>87.4</v>
      </c>
      <c r="Y47" s="316">
        <f t="shared" si="2"/>
        <v>-8.863399374348278</v>
      </c>
      <c r="Z47" s="138"/>
      <c r="AA47" s="138"/>
      <c r="AB47" s="162" t="s">
        <v>123</v>
      </c>
      <c r="AC47" s="246"/>
      <c r="AD47" s="246"/>
    </row>
    <row r="48" spans="1:30" s="95" customFormat="1" ht="11.25" customHeight="1">
      <c r="A48" s="99"/>
      <c r="B48" s="99"/>
      <c r="C48" s="168"/>
      <c r="D48" s="135" t="s">
        <v>147</v>
      </c>
      <c r="E48" s="319"/>
      <c r="F48" s="310">
        <v>97.7</v>
      </c>
      <c r="G48" s="309">
        <v>96.8</v>
      </c>
      <c r="H48" s="309">
        <v>100</v>
      </c>
      <c r="I48" s="309">
        <v>103.8</v>
      </c>
      <c r="J48" s="309">
        <v>106.9</v>
      </c>
      <c r="K48" s="309">
        <v>109.3</v>
      </c>
      <c r="L48" s="309">
        <v>111.3</v>
      </c>
      <c r="M48" s="309">
        <v>110.4</v>
      </c>
      <c r="N48" s="309">
        <f t="shared" si="1"/>
        <v>-0.80862533692721617</v>
      </c>
      <c r="O48" s="309"/>
      <c r="P48" s="309"/>
      <c r="Q48" s="309">
        <v>95</v>
      </c>
      <c r="R48" s="309">
        <v>91.4</v>
      </c>
      <c r="S48" s="309">
        <v>100</v>
      </c>
      <c r="T48" s="309">
        <v>105.5</v>
      </c>
      <c r="U48" s="309">
        <v>106.6</v>
      </c>
      <c r="V48" s="309">
        <v>106.9</v>
      </c>
      <c r="W48" s="309">
        <v>107</v>
      </c>
      <c r="X48" s="309">
        <v>102.6</v>
      </c>
      <c r="Y48" s="316">
        <f t="shared" si="2"/>
        <v>-4.1121495327102862</v>
      </c>
      <c r="Z48" s="138"/>
      <c r="AA48" s="138"/>
      <c r="AB48" s="162" t="s">
        <v>122</v>
      </c>
      <c r="AC48" s="246"/>
      <c r="AD48" s="246"/>
    </row>
    <row r="49" spans="1:33" s="95" customFormat="1" ht="11.25" customHeight="1">
      <c r="A49" s="99"/>
      <c r="B49" s="99"/>
      <c r="C49" s="168"/>
      <c r="D49" s="135" t="s">
        <v>146</v>
      </c>
      <c r="E49" s="319"/>
      <c r="F49" s="310">
        <v>86.7</v>
      </c>
      <c r="G49" s="309">
        <v>92.1</v>
      </c>
      <c r="H49" s="309">
        <v>100</v>
      </c>
      <c r="I49" s="309">
        <v>106.5</v>
      </c>
      <c r="J49" s="309">
        <v>115.9</v>
      </c>
      <c r="K49" s="309">
        <v>124.6</v>
      </c>
      <c r="L49" s="309">
        <v>135.69999999999999</v>
      </c>
      <c r="M49" s="309">
        <v>146.1</v>
      </c>
      <c r="N49" s="309">
        <f t="shared" si="1"/>
        <v>7.6639646278555684</v>
      </c>
      <c r="O49" s="309"/>
      <c r="P49" s="309"/>
      <c r="Q49" s="309">
        <v>91</v>
      </c>
      <c r="R49" s="309">
        <v>92.2</v>
      </c>
      <c r="S49" s="309">
        <v>100</v>
      </c>
      <c r="T49" s="309">
        <v>111.1</v>
      </c>
      <c r="U49" s="309">
        <v>117.9</v>
      </c>
      <c r="V49" s="309">
        <v>123.1</v>
      </c>
      <c r="W49" s="309">
        <v>135.80000000000001</v>
      </c>
      <c r="X49" s="309">
        <v>142.9</v>
      </c>
      <c r="Y49" s="316">
        <f t="shared" si="2"/>
        <v>5.2282768777614095</v>
      </c>
      <c r="Z49" s="138"/>
      <c r="AA49" s="138"/>
      <c r="AB49" s="162" t="s">
        <v>21</v>
      </c>
      <c r="AC49" s="246"/>
      <c r="AD49" s="246"/>
    </row>
    <row r="50" spans="1:33" s="95" customFormat="1" ht="11.25" customHeight="1">
      <c r="A50" s="99"/>
      <c r="B50" s="99"/>
      <c r="C50" s="168"/>
      <c r="D50" s="135" t="s">
        <v>63</v>
      </c>
      <c r="E50" s="319"/>
      <c r="F50" s="310">
        <v>94.8</v>
      </c>
      <c r="G50" s="309">
        <v>96.8</v>
      </c>
      <c r="H50" s="309">
        <v>100</v>
      </c>
      <c r="I50" s="309">
        <v>104.5</v>
      </c>
      <c r="J50" s="309">
        <v>107.4</v>
      </c>
      <c r="K50" s="309">
        <v>110.2</v>
      </c>
      <c r="L50" s="309">
        <v>111.8</v>
      </c>
      <c r="M50" s="309">
        <v>111.8</v>
      </c>
      <c r="N50" s="309">
        <f t="shared" si="1"/>
        <v>0</v>
      </c>
      <c r="O50" s="309"/>
      <c r="P50" s="309"/>
      <c r="Q50" s="309">
        <v>96.9</v>
      </c>
      <c r="R50" s="309">
        <v>97.4</v>
      </c>
      <c r="S50" s="309">
        <v>100</v>
      </c>
      <c r="T50" s="309">
        <v>104.8</v>
      </c>
      <c r="U50" s="309">
        <v>107</v>
      </c>
      <c r="V50" s="309">
        <v>108.4</v>
      </c>
      <c r="W50" s="309">
        <v>108.4</v>
      </c>
      <c r="X50" s="309">
        <v>106.6</v>
      </c>
      <c r="Y50" s="316">
        <f t="shared" si="2"/>
        <v>-1.660516605166062</v>
      </c>
      <c r="Z50" s="138"/>
      <c r="AA50" s="138"/>
      <c r="AB50" s="162" t="s">
        <v>139</v>
      </c>
      <c r="AC50" s="246"/>
      <c r="AD50" s="246"/>
    </row>
    <row r="51" spans="1:33" s="95" customFormat="1" ht="11.25" customHeight="1">
      <c r="A51" s="99"/>
      <c r="B51" s="99"/>
      <c r="C51" s="168"/>
      <c r="D51" s="135" t="s">
        <v>98</v>
      </c>
      <c r="E51" s="319"/>
      <c r="F51" s="310">
        <v>98.7</v>
      </c>
      <c r="G51" s="309">
        <v>98.4</v>
      </c>
      <c r="H51" s="309">
        <v>100</v>
      </c>
      <c r="I51" s="309">
        <v>103.2</v>
      </c>
      <c r="J51" s="309">
        <v>105.3</v>
      </c>
      <c r="K51" s="309">
        <v>106.8</v>
      </c>
      <c r="L51" s="309">
        <v>108.6</v>
      </c>
      <c r="M51" s="309">
        <v>108.7</v>
      </c>
      <c r="N51" s="309">
        <f t="shared" si="1"/>
        <v>9.20810313075585E-2</v>
      </c>
      <c r="O51" s="309"/>
      <c r="P51" s="309"/>
      <c r="Q51" s="309">
        <v>102.6</v>
      </c>
      <c r="R51" s="309">
        <v>93.6</v>
      </c>
      <c r="S51" s="309">
        <v>100</v>
      </c>
      <c r="T51" s="309">
        <v>108.8</v>
      </c>
      <c r="U51" s="309">
        <v>109.4</v>
      </c>
      <c r="V51" s="309">
        <v>110.1</v>
      </c>
      <c r="W51" s="309">
        <v>111.1</v>
      </c>
      <c r="X51" s="309">
        <v>103.1</v>
      </c>
      <c r="Y51" s="316">
        <f t="shared" si="2"/>
        <v>-7.2007200720072007</v>
      </c>
      <c r="Z51" s="138"/>
      <c r="AA51" s="138"/>
      <c r="AB51" s="162" t="s">
        <v>36</v>
      </c>
      <c r="AC51" s="246"/>
      <c r="AD51" s="246"/>
    </row>
    <row r="52" spans="1:33" s="95" customFormat="1" ht="4.5" customHeight="1" thickBot="1">
      <c r="B52" s="106"/>
      <c r="C52" s="249"/>
      <c r="D52" s="204"/>
      <c r="E52" s="252"/>
      <c r="F52" s="258"/>
      <c r="G52" s="250"/>
      <c r="H52" s="250"/>
      <c r="I52" s="250"/>
      <c r="J52" s="250"/>
      <c r="K52" s="250"/>
      <c r="L52" s="250"/>
      <c r="M52" s="250"/>
      <c r="N52" s="250"/>
      <c r="O52" s="251"/>
      <c r="P52" s="251"/>
      <c r="Q52" s="250"/>
      <c r="R52" s="250"/>
      <c r="S52" s="250"/>
      <c r="T52" s="250"/>
      <c r="U52" s="250"/>
      <c r="V52" s="250"/>
      <c r="W52" s="250"/>
      <c r="X52" s="250"/>
      <c r="Y52" s="259"/>
      <c r="Z52" s="204"/>
      <c r="AA52" s="204"/>
      <c r="AB52" s="252"/>
      <c r="AC52" s="246"/>
      <c r="AD52" s="246"/>
    </row>
    <row r="53" spans="1:33" s="71" customFormat="1" ht="66" customHeight="1">
      <c r="C53" s="465" t="s">
        <v>425</v>
      </c>
      <c r="D53" s="465"/>
      <c r="E53" s="465"/>
      <c r="F53" s="465"/>
      <c r="G53" s="465"/>
      <c r="H53" s="465"/>
      <c r="I53" s="465"/>
      <c r="J53" s="465"/>
      <c r="K53" s="465"/>
      <c r="L53" s="465"/>
      <c r="M53" s="465"/>
      <c r="N53" s="465"/>
      <c r="O53" s="322"/>
      <c r="P53" s="322"/>
      <c r="Q53" s="465" t="s">
        <v>424</v>
      </c>
      <c r="R53" s="465"/>
      <c r="S53" s="465"/>
      <c r="T53" s="465"/>
      <c r="U53" s="465"/>
      <c r="V53" s="465"/>
      <c r="W53" s="465"/>
      <c r="X53" s="465"/>
      <c r="Y53" s="465"/>
      <c r="Z53" s="465"/>
      <c r="AA53" s="465"/>
      <c r="AB53" s="465"/>
      <c r="AC53" s="202"/>
      <c r="AD53" s="202"/>
    </row>
    <row r="54" spans="1:33" s="112" customFormat="1" ht="11.25">
      <c r="E54" s="320"/>
      <c r="AE54" s="120"/>
      <c r="AF54" s="120"/>
      <c r="AG54" s="120"/>
    </row>
    <row r="55" spans="1:33" s="112" customFormat="1" ht="11.25">
      <c r="E55" s="320"/>
      <c r="AE55" s="120"/>
      <c r="AF55" s="120"/>
      <c r="AG55" s="120"/>
    </row>
    <row r="56" spans="1:33" s="112" customFormat="1" ht="11.25">
      <c r="E56" s="320"/>
      <c r="AE56" s="120"/>
      <c r="AF56" s="120"/>
      <c r="AG56" s="120"/>
    </row>
    <row r="57" spans="1:33" s="112" customFormat="1" ht="11.25">
      <c r="E57" s="320"/>
      <c r="AE57" s="120"/>
      <c r="AF57" s="120"/>
      <c r="AG57" s="120"/>
    </row>
    <row r="58" spans="1:33" s="112" customFormat="1" ht="11.25">
      <c r="E58" s="320"/>
      <c r="AE58" s="120"/>
      <c r="AF58" s="120"/>
      <c r="AG58" s="120"/>
    </row>
    <row r="59" spans="1:33" s="112" customFormat="1" ht="11.25">
      <c r="E59" s="320"/>
      <c r="AE59" s="120"/>
      <c r="AF59" s="120"/>
      <c r="AG59" s="120"/>
    </row>
    <row r="60" spans="1:33" s="112" customFormat="1" ht="11.25">
      <c r="E60" s="320"/>
      <c r="AE60" s="120"/>
      <c r="AF60" s="120"/>
      <c r="AG60" s="120"/>
    </row>
    <row r="61" spans="1:33" s="112" customFormat="1" ht="11.25">
      <c r="E61" s="320"/>
      <c r="AE61" s="120"/>
      <c r="AF61" s="120"/>
      <c r="AG61" s="120"/>
    </row>
    <row r="62" spans="1:33" s="112" customFormat="1" ht="11.25">
      <c r="E62" s="320"/>
      <c r="AE62" s="120"/>
      <c r="AF62" s="120"/>
      <c r="AG62" s="120"/>
    </row>
    <row r="63" spans="1:33" s="112" customFormat="1" ht="11.25">
      <c r="E63" s="320"/>
      <c r="AE63" s="120"/>
      <c r="AF63" s="120"/>
      <c r="AG63" s="120"/>
    </row>
    <row r="64" spans="1:33" s="112" customFormat="1" ht="11.25">
      <c r="E64" s="320"/>
      <c r="AE64" s="120"/>
      <c r="AF64" s="120"/>
      <c r="AG64" s="120"/>
    </row>
    <row r="65" spans="5:33" s="112" customFormat="1" ht="11.25">
      <c r="E65" s="320"/>
      <c r="AE65" s="120"/>
      <c r="AF65" s="120"/>
      <c r="AG65" s="120"/>
    </row>
    <row r="66" spans="5:33" s="112" customFormat="1" ht="11.25">
      <c r="E66" s="320"/>
      <c r="AE66" s="120"/>
      <c r="AF66" s="120"/>
      <c r="AG66" s="120"/>
    </row>
    <row r="67" spans="5:33" s="112" customFormat="1" ht="11.25">
      <c r="E67" s="320"/>
      <c r="AE67" s="120"/>
      <c r="AF67" s="120"/>
      <c r="AG67" s="120"/>
    </row>
    <row r="68" spans="5:33" s="112" customFormat="1" ht="11.25">
      <c r="E68" s="320"/>
      <c r="AE68" s="120"/>
      <c r="AF68" s="120"/>
      <c r="AG68" s="120"/>
    </row>
    <row r="69" spans="5:33" s="112" customFormat="1" ht="11.25">
      <c r="E69" s="320"/>
      <c r="AE69" s="120"/>
      <c r="AF69" s="120"/>
      <c r="AG69" s="120"/>
    </row>
    <row r="70" spans="5:33" s="112" customFormat="1" ht="11.25">
      <c r="E70" s="320"/>
      <c r="AE70" s="120"/>
      <c r="AF70" s="120"/>
      <c r="AG70" s="120"/>
    </row>
    <row r="71" spans="5:33" s="112" customFormat="1" ht="11.25">
      <c r="E71" s="320"/>
      <c r="AE71" s="120"/>
      <c r="AF71" s="120"/>
      <c r="AG71" s="120"/>
    </row>
    <row r="72" spans="5:33" s="112" customFormat="1" ht="11.25">
      <c r="E72" s="320"/>
      <c r="AE72" s="120"/>
      <c r="AF72" s="120"/>
      <c r="AG72" s="120"/>
    </row>
    <row r="73" spans="5:33" s="112" customFormat="1" ht="11.25">
      <c r="E73" s="320"/>
      <c r="AE73" s="120"/>
      <c r="AF73" s="120"/>
      <c r="AG73" s="120"/>
    </row>
    <row r="74" spans="5:33" s="112" customFormat="1" ht="11.25">
      <c r="E74" s="320"/>
      <c r="AE74" s="120"/>
      <c r="AF74" s="120"/>
      <c r="AG74" s="120"/>
    </row>
    <row r="75" spans="5:33" s="112" customFormat="1" ht="11.25">
      <c r="E75" s="320"/>
      <c r="AE75" s="120"/>
      <c r="AF75" s="120"/>
      <c r="AG75" s="120"/>
    </row>
    <row r="76" spans="5:33" s="112" customFormat="1" ht="11.25">
      <c r="E76" s="320"/>
      <c r="AE76" s="120"/>
      <c r="AF76" s="120"/>
      <c r="AG76" s="120"/>
    </row>
    <row r="77" spans="5:33" s="112" customFormat="1" ht="11.25">
      <c r="E77" s="320"/>
      <c r="AE77" s="120"/>
      <c r="AF77" s="120"/>
      <c r="AG77" s="120"/>
    </row>
  </sheetData>
  <mergeCells count="9">
    <mergeCell ref="P2:AB2"/>
    <mergeCell ref="C2:O2"/>
    <mergeCell ref="C53:N53"/>
    <mergeCell ref="Q53:AB53"/>
    <mergeCell ref="D4:D5"/>
    <mergeCell ref="AB4:AB5"/>
    <mergeCell ref="F4:N4"/>
    <mergeCell ref="Q4:Y4"/>
    <mergeCell ref="N5:O5"/>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colBreaks count="1" manualBreakCount="1">
    <brk id="1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5"/>
  <dimension ref="A1:AH77"/>
  <sheetViews>
    <sheetView showGridLines="0" view="pageBreakPreview" topLeftCell="A16" zoomScaleNormal="120" zoomScaleSheetLayoutView="100" workbookViewId="0">
      <selection activeCell="Y54" sqref="Y54"/>
    </sheetView>
  </sheetViews>
  <sheetFormatPr defaultRowHeight="13.5"/>
  <cols>
    <col min="1" max="1" customWidth="true" style="3" width="1.77734375" collapsed="true"/>
    <col min="2" max="3" customWidth="true" style="3" width="0.88671875" collapsed="true"/>
    <col min="4" max="4" customWidth="true" style="4" width="10.33203125" collapsed="true"/>
    <col min="5" max="5" customWidth="true" style="3" width="0.88671875" collapsed="true"/>
    <col min="6" max="20" customWidth="true" style="3" width="8.0" collapsed="true"/>
    <col min="21" max="21" customWidth="true" style="3" width="8.33203125" collapsed="true"/>
    <col min="22" max="22" customWidth="true" style="3" width="0.5546875" collapsed="true"/>
    <col min="23" max="23" customWidth="true" style="3" width="0.6640625" collapsed="true"/>
    <col min="24" max="24" customWidth="true" style="3" width="10.0" collapsed="true"/>
    <col min="25" max="25" customWidth="true" style="3" width="0.6640625" collapsed="true"/>
    <col min="26" max="26" customWidth="true" style="3" width="1.77734375" collapsed="true"/>
    <col min="27" max="34" style="11" width="8.88671875" collapsed="true"/>
    <col min="35" max="16384" style="3" width="8.88671875" collapsed="true"/>
  </cols>
  <sheetData>
    <row r="1" spans="1:34" s="76" customFormat="1" ht="27.95" customHeight="1">
      <c r="A1" s="73"/>
      <c r="B1" s="1"/>
      <c r="C1" s="71" t="s">
        <v>446</v>
      </c>
      <c r="D1" s="79"/>
      <c r="X1" s="2"/>
      <c r="Y1" s="70" t="s">
        <v>447</v>
      </c>
      <c r="AA1" s="78"/>
      <c r="AB1" s="78"/>
      <c r="AC1" s="78"/>
      <c r="AD1" s="78"/>
      <c r="AE1" s="78"/>
      <c r="AF1" s="78"/>
      <c r="AG1" s="78"/>
      <c r="AH1" s="78"/>
    </row>
    <row r="2" spans="1:34" s="129" customFormat="1" ht="36" customHeight="1">
      <c r="D2" s="471" t="s">
        <v>308</v>
      </c>
      <c r="E2" s="471"/>
      <c r="F2" s="471"/>
      <c r="G2" s="471"/>
      <c r="H2" s="471"/>
      <c r="I2" s="471"/>
      <c r="J2" s="471"/>
      <c r="K2" s="471"/>
      <c r="L2" s="471"/>
      <c r="M2" s="471"/>
      <c r="N2" s="458" t="s">
        <v>430</v>
      </c>
      <c r="O2" s="458"/>
      <c r="P2" s="458"/>
      <c r="Q2" s="458"/>
      <c r="R2" s="458"/>
      <c r="S2" s="458"/>
      <c r="T2" s="458"/>
      <c r="U2" s="458"/>
      <c r="V2" s="458"/>
      <c r="W2" s="458"/>
      <c r="X2" s="458"/>
      <c r="Y2" s="458"/>
    </row>
    <row r="3" spans="1:34" s="89" customFormat="1" ht="14.1" customHeight="1" thickBot="1">
      <c r="C3" s="91" t="s">
        <v>198</v>
      </c>
      <c r="D3" s="242"/>
      <c r="E3" s="242"/>
      <c r="F3" s="242"/>
      <c r="G3" s="242"/>
      <c r="H3" s="242"/>
      <c r="I3" s="242"/>
      <c r="J3" s="242"/>
      <c r="K3" s="242"/>
      <c r="L3" s="242"/>
      <c r="M3" s="242"/>
      <c r="N3" s="90"/>
      <c r="O3" s="90"/>
      <c r="P3" s="90"/>
      <c r="Q3" s="90"/>
      <c r="R3" s="90"/>
      <c r="S3" s="90"/>
      <c r="T3" s="90"/>
      <c r="U3" s="90"/>
      <c r="V3" s="90"/>
      <c r="W3" s="90"/>
      <c r="Y3" s="90" t="s">
        <v>370</v>
      </c>
    </row>
    <row r="4" spans="1:34" s="140" customFormat="1" ht="21" customHeight="1">
      <c r="B4" s="141"/>
      <c r="C4" s="244"/>
      <c r="D4" s="472" t="s">
        <v>25</v>
      </c>
      <c r="E4" s="244"/>
      <c r="F4" s="461" t="s">
        <v>366</v>
      </c>
      <c r="G4" s="462"/>
      <c r="H4" s="462"/>
      <c r="I4" s="462"/>
      <c r="J4" s="462"/>
      <c r="K4" s="462"/>
      <c r="L4" s="462"/>
      <c r="M4" s="462"/>
      <c r="N4" s="462" t="s">
        <v>367</v>
      </c>
      <c r="O4" s="462"/>
      <c r="P4" s="462"/>
      <c r="Q4" s="462"/>
      <c r="R4" s="462"/>
      <c r="S4" s="462"/>
      <c r="T4" s="462"/>
      <c r="U4" s="462"/>
      <c r="V4" s="422"/>
      <c r="W4" s="244"/>
      <c r="X4" s="472" t="s">
        <v>37</v>
      </c>
      <c r="Y4" s="245"/>
    </row>
    <row r="5" spans="1:34" s="140" customFormat="1" ht="21" customHeight="1">
      <c r="B5" s="142"/>
      <c r="C5" s="207"/>
      <c r="D5" s="473"/>
      <c r="E5" s="207"/>
      <c r="F5" s="423">
        <v>2008</v>
      </c>
      <c r="G5" s="412">
        <v>2009</v>
      </c>
      <c r="H5" s="412">
        <v>2010</v>
      </c>
      <c r="I5" s="412">
        <v>2011</v>
      </c>
      <c r="J5" s="412">
        <v>2012</v>
      </c>
      <c r="K5" s="412">
        <v>2013</v>
      </c>
      <c r="L5" s="412">
        <v>2014</v>
      </c>
      <c r="M5" s="412">
        <v>2015</v>
      </c>
      <c r="N5" s="424">
        <v>2008</v>
      </c>
      <c r="O5" s="412">
        <v>2009</v>
      </c>
      <c r="P5" s="412">
        <v>2010</v>
      </c>
      <c r="Q5" s="412">
        <v>2011</v>
      </c>
      <c r="R5" s="412">
        <v>2012</v>
      </c>
      <c r="S5" s="412">
        <v>2013</v>
      </c>
      <c r="T5" s="412">
        <v>2014</v>
      </c>
      <c r="U5" s="412">
        <v>2015</v>
      </c>
      <c r="V5" s="425"/>
      <c r="W5" s="207"/>
      <c r="X5" s="473"/>
      <c r="Y5" s="254"/>
    </row>
    <row r="6" spans="1:34" s="140" customFormat="1" ht="6.95" customHeight="1">
      <c r="B6" s="143"/>
      <c r="C6" s="144"/>
      <c r="D6" s="144"/>
      <c r="E6" s="144"/>
      <c r="F6" s="328"/>
      <c r="G6" s="165"/>
      <c r="H6" s="165"/>
      <c r="I6" s="165"/>
      <c r="J6" s="165"/>
      <c r="K6" s="165"/>
      <c r="L6" s="165"/>
      <c r="M6" s="165"/>
      <c r="N6" s="165"/>
      <c r="O6" s="165"/>
      <c r="P6" s="165"/>
      <c r="Q6" s="165"/>
      <c r="R6" s="165"/>
      <c r="S6" s="165"/>
      <c r="T6" s="165"/>
      <c r="U6" s="165"/>
      <c r="V6" s="329"/>
      <c r="W6" s="144"/>
      <c r="X6" s="159"/>
      <c r="Y6" s="144"/>
    </row>
    <row r="7" spans="1:34" s="95" customFormat="1" ht="15" customHeight="1">
      <c r="B7" s="99"/>
      <c r="C7" s="477" t="s">
        <v>27</v>
      </c>
      <c r="D7" s="477"/>
      <c r="E7" s="146"/>
      <c r="F7" s="330">
        <v>16005600</v>
      </c>
      <c r="G7" s="323">
        <v>12421700</v>
      </c>
      <c r="H7" s="323">
        <v>15120800</v>
      </c>
      <c r="I7" s="323">
        <v>18053700</v>
      </c>
      <c r="J7" s="323">
        <v>18102000</v>
      </c>
      <c r="K7" s="323">
        <v>18476600</v>
      </c>
      <c r="L7" s="323">
        <v>18663100</v>
      </c>
      <c r="M7" s="323">
        <v>16215700</v>
      </c>
      <c r="N7" s="323">
        <v>16331000</v>
      </c>
      <c r="O7" s="323">
        <v>12548900</v>
      </c>
      <c r="P7" s="323">
        <v>15251800</v>
      </c>
      <c r="Q7" s="323">
        <v>18199000</v>
      </c>
      <c r="R7" s="323">
        <v>18251100</v>
      </c>
      <c r="S7" s="323">
        <v>18521000</v>
      </c>
      <c r="T7" s="323">
        <v>18685300</v>
      </c>
      <c r="U7" s="323">
        <v>16343500</v>
      </c>
      <c r="V7" s="331"/>
      <c r="W7" s="478" t="s">
        <v>305</v>
      </c>
      <c r="X7" s="478"/>
      <c r="Y7" s="168"/>
    </row>
    <row r="8" spans="1:34" s="95" customFormat="1" ht="12" customHeight="1">
      <c r="A8" s="99"/>
      <c r="B8" s="99"/>
      <c r="C8" s="168"/>
      <c r="D8" s="135" t="s">
        <v>40</v>
      </c>
      <c r="E8" s="138"/>
      <c r="F8" s="332">
        <v>70588</v>
      </c>
      <c r="G8" s="324">
        <v>56065</v>
      </c>
      <c r="H8" s="324">
        <v>64722</v>
      </c>
      <c r="I8" s="324">
        <v>84269</v>
      </c>
      <c r="J8" s="324">
        <v>75219</v>
      </c>
      <c r="K8" s="324">
        <v>83026</v>
      </c>
      <c r="L8" s="324">
        <v>71936</v>
      </c>
      <c r="M8" s="324">
        <v>59706</v>
      </c>
      <c r="N8" s="324">
        <v>57413</v>
      </c>
      <c r="O8" s="324">
        <v>39105</v>
      </c>
      <c r="P8" s="324">
        <v>48048</v>
      </c>
      <c r="Q8" s="324">
        <v>74319</v>
      </c>
      <c r="R8" s="324">
        <v>68505</v>
      </c>
      <c r="S8" s="324">
        <v>74002</v>
      </c>
      <c r="T8" s="324">
        <v>65323</v>
      </c>
      <c r="U8" s="324">
        <v>59789</v>
      </c>
      <c r="V8" s="331"/>
      <c r="W8" s="146"/>
      <c r="X8" s="162" t="s">
        <v>124</v>
      </c>
      <c r="Y8" s="168"/>
    </row>
    <row r="9" spans="1:34" s="95" customFormat="1" ht="12" customHeight="1">
      <c r="A9" s="99"/>
      <c r="B9" s="99"/>
      <c r="C9" s="168"/>
      <c r="D9" s="135" t="s">
        <v>102</v>
      </c>
      <c r="E9" s="138"/>
      <c r="F9" s="332">
        <v>187276</v>
      </c>
      <c r="G9" s="324">
        <v>153966</v>
      </c>
      <c r="H9" s="324">
        <v>212337</v>
      </c>
      <c r="I9" s="324">
        <v>271733</v>
      </c>
      <c r="J9" s="324">
        <v>256675</v>
      </c>
      <c r="K9" s="324">
        <v>252981</v>
      </c>
      <c r="L9" s="324">
        <v>241238</v>
      </c>
      <c r="M9" s="324">
        <v>188445</v>
      </c>
      <c r="N9" s="324">
        <v>200273</v>
      </c>
      <c r="O9" s="324">
        <v>165471</v>
      </c>
      <c r="P9" s="324">
        <v>201639</v>
      </c>
      <c r="Q9" s="324">
        <v>243701</v>
      </c>
      <c r="R9" s="324">
        <v>260940</v>
      </c>
      <c r="S9" s="324">
        <v>242140</v>
      </c>
      <c r="T9" s="324">
        <v>236933</v>
      </c>
      <c r="U9" s="324">
        <v>208414</v>
      </c>
      <c r="V9" s="333"/>
      <c r="W9" s="138"/>
      <c r="X9" s="162" t="s">
        <v>125</v>
      </c>
      <c r="Y9" s="168"/>
    </row>
    <row r="10" spans="1:34" s="95" customFormat="1" ht="12" customHeight="1">
      <c r="A10" s="99"/>
      <c r="B10" s="99"/>
      <c r="C10" s="168"/>
      <c r="D10" s="135" t="s">
        <v>41</v>
      </c>
      <c r="E10" s="138"/>
      <c r="F10" s="332">
        <v>173397</v>
      </c>
      <c r="G10" s="324">
        <v>130791</v>
      </c>
      <c r="H10" s="324">
        <v>144889</v>
      </c>
      <c r="I10" s="324">
        <v>169519</v>
      </c>
      <c r="J10" s="324">
        <v>158821</v>
      </c>
      <c r="K10" s="324">
        <v>166544</v>
      </c>
      <c r="L10" s="324">
        <v>169182</v>
      </c>
      <c r="M10" s="324">
        <v>145852</v>
      </c>
      <c r="N10" s="324">
        <v>176172</v>
      </c>
      <c r="O10" s="324">
        <v>136081</v>
      </c>
      <c r="P10" s="324">
        <v>150601</v>
      </c>
      <c r="Q10" s="324">
        <v>182339</v>
      </c>
      <c r="R10" s="324">
        <v>169657</v>
      </c>
      <c r="S10" s="324">
        <v>172588</v>
      </c>
      <c r="T10" s="324">
        <v>171392</v>
      </c>
      <c r="U10" s="324">
        <v>147439</v>
      </c>
      <c r="V10" s="333"/>
      <c r="W10" s="138"/>
      <c r="X10" s="162" t="s">
        <v>64</v>
      </c>
      <c r="Y10" s="168"/>
    </row>
    <row r="11" spans="1:34" s="95" customFormat="1" ht="12" customHeight="1">
      <c r="A11" s="99"/>
      <c r="B11" s="99"/>
      <c r="C11" s="168"/>
      <c r="D11" s="135" t="s">
        <v>42</v>
      </c>
      <c r="E11" s="138">
        <v>996</v>
      </c>
      <c r="F11" s="332">
        <v>471932</v>
      </c>
      <c r="G11" s="324">
        <v>371397</v>
      </c>
      <c r="H11" s="324">
        <v>407055</v>
      </c>
      <c r="I11" s="324">
        <v>475981</v>
      </c>
      <c r="J11" s="324">
        <v>446637</v>
      </c>
      <c r="K11" s="324">
        <v>467833</v>
      </c>
      <c r="L11" s="324">
        <v>474085</v>
      </c>
      <c r="M11" s="324">
        <v>401195</v>
      </c>
      <c r="N11" s="324">
        <v>466438</v>
      </c>
      <c r="O11" s="324">
        <v>354666</v>
      </c>
      <c r="P11" s="324">
        <v>391334</v>
      </c>
      <c r="Q11" s="324">
        <v>466833</v>
      </c>
      <c r="R11" s="324">
        <v>439492</v>
      </c>
      <c r="S11" s="324">
        <v>451920</v>
      </c>
      <c r="T11" s="324">
        <v>455379</v>
      </c>
      <c r="U11" s="324">
        <v>380223</v>
      </c>
      <c r="V11" s="333"/>
      <c r="W11" s="138"/>
      <c r="X11" s="162" t="s">
        <v>109</v>
      </c>
      <c r="Y11" s="168"/>
    </row>
    <row r="12" spans="1:34" s="95" customFormat="1" ht="12" customHeight="1">
      <c r="A12" s="99"/>
      <c r="B12" s="99"/>
      <c r="C12" s="168"/>
      <c r="D12" s="135" t="s">
        <v>99</v>
      </c>
      <c r="E12" s="138"/>
      <c r="F12" s="332">
        <v>197942</v>
      </c>
      <c r="G12" s="324">
        <v>152995</v>
      </c>
      <c r="H12" s="324">
        <v>201915</v>
      </c>
      <c r="I12" s="324">
        <v>256040</v>
      </c>
      <c r="J12" s="324">
        <v>242580</v>
      </c>
      <c r="K12" s="324">
        <v>242179</v>
      </c>
      <c r="L12" s="324">
        <v>225101</v>
      </c>
      <c r="M12" s="324">
        <v>191134</v>
      </c>
      <c r="N12" s="324">
        <v>182377</v>
      </c>
      <c r="O12" s="324">
        <v>133673</v>
      </c>
      <c r="P12" s="324">
        <v>191537</v>
      </c>
      <c r="Q12" s="324">
        <v>236946</v>
      </c>
      <c r="R12" s="324">
        <v>228377</v>
      </c>
      <c r="S12" s="324">
        <v>244677</v>
      </c>
      <c r="T12" s="324">
        <v>239156</v>
      </c>
      <c r="U12" s="324">
        <v>178832</v>
      </c>
      <c r="V12" s="333"/>
      <c r="W12" s="138"/>
      <c r="X12" s="162" t="s">
        <v>110</v>
      </c>
      <c r="Y12" s="168"/>
    </row>
    <row r="13" spans="1:34" s="95" customFormat="1" ht="12" customHeight="1">
      <c r="A13" s="99"/>
      <c r="B13" s="99"/>
      <c r="C13" s="168"/>
      <c r="D13" s="135" t="s">
        <v>43</v>
      </c>
      <c r="E13" s="138"/>
      <c r="F13" s="332">
        <v>456419</v>
      </c>
      <c r="G13" s="324">
        <v>314002</v>
      </c>
      <c r="H13" s="324">
        <v>387481</v>
      </c>
      <c r="I13" s="324">
        <v>452137</v>
      </c>
      <c r="J13" s="324">
        <v>454834</v>
      </c>
      <c r="K13" s="324">
        <v>458392</v>
      </c>
      <c r="L13" s="324">
        <v>469930</v>
      </c>
      <c r="M13" s="324">
        <v>409005</v>
      </c>
      <c r="N13" s="324">
        <v>419047</v>
      </c>
      <c r="O13" s="324">
        <v>330885</v>
      </c>
      <c r="P13" s="324">
        <v>403883</v>
      </c>
      <c r="Q13" s="324">
        <v>464784</v>
      </c>
      <c r="R13" s="324">
        <v>476296</v>
      </c>
      <c r="S13" s="324">
        <v>475778</v>
      </c>
      <c r="T13" s="324">
        <v>479985</v>
      </c>
      <c r="U13" s="324">
        <v>436342</v>
      </c>
      <c r="V13" s="333"/>
      <c r="W13" s="138"/>
      <c r="X13" s="162" t="s">
        <v>113</v>
      </c>
      <c r="Y13" s="168"/>
    </row>
    <row r="14" spans="1:34" s="95" customFormat="1" ht="12" customHeight="1">
      <c r="A14" s="99"/>
      <c r="B14" s="99"/>
      <c r="C14" s="168"/>
      <c r="D14" s="135" t="s">
        <v>44</v>
      </c>
      <c r="E14" s="138"/>
      <c r="F14" s="332">
        <v>66456</v>
      </c>
      <c r="G14" s="324">
        <v>51963</v>
      </c>
      <c r="H14" s="324">
        <v>68996</v>
      </c>
      <c r="I14" s="324">
        <v>80027</v>
      </c>
      <c r="J14" s="324">
        <v>79712</v>
      </c>
      <c r="K14" s="324">
        <v>77877</v>
      </c>
      <c r="L14" s="324">
        <v>74547</v>
      </c>
      <c r="M14" s="324">
        <v>64087</v>
      </c>
      <c r="N14" s="324">
        <v>61903</v>
      </c>
      <c r="O14" s="324">
        <v>41364</v>
      </c>
      <c r="P14" s="324">
        <v>57928</v>
      </c>
      <c r="Q14" s="324">
        <v>73545</v>
      </c>
      <c r="R14" s="324">
        <v>79080</v>
      </c>
      <c r="S14" s="324">
        <v>80443</v>
      </c>
      <c r="T14" s="324">
        <v>72433</v>
      </c>
      <c r="U14" s="324">
        <v>62797</v>
      </c>
      <c r="V14" s="333"/>
      <c r="W14" s="138"/>
      <c r="X14" s="162" t="s">
        <v>127</v>
      </c>
      <c r="Y14" s="168"/>
    </row>
    <row r="15" spans="1:34" s="95" customFormat="1" ht="12" customHeight="1">
      <c r="A15" s="99"/>
      <c r="B15" s="99"/>
      <c r="C15" s="168"/>
      <c r="D15" s="135" t="s">
        <v>105</v>
      </c>
      <c r="E15" s="138"/>
      <c r="F15" s="332">
        <v>1428660</v>
      </c>
      <c r="G15" s="324">
        <v>1201790</v>
      </c>
      <c r="H15" s="324">
        <v>1578270</v>
      </c>
      <c r="I15" s="324">
        <v>1899180</v>
      </c>
      <c r="J15" s="324">
        <v>2048940</v>
      </c>
      <c r="K15" s="324">
        <v>2210250</v>
      </c>
      <c r="L15" s="324">
        <v>2343190</v>
      </c>
      <c r="M15" s="324">
        <v>2284480</v>
      </c>
      <c r="N15" s="324">
        <v>1131620</v>
      </c>
      <c r="O15" s="324">
        <v>1004170</v>
      </c>
      <c r="P15" s="324">
        <v>1396200</v>
      </c>
      <c r="Q15" s="324">
        <v>1742850</v>
      </c>
      <c r="R15" s="324">
        <v>1818170</v>
      </c>
      <c r="S15" s="324">
        <v>1949300</v>
      </c>
      <c r="T15" s="324">
        <v>1963110</v>
      </c>
      <c r="U15" s="324">
        <v>1680790</v>
      </c>
      <c r="V15" s="333"/>
      <c r="W15" s="138"/>
      <c r="X15" s="162" t="s">
        <v>114</v>
      </c>
      <c r="Y15" s="168"/>
    </row>
    <row r="16" spans="1:34" s="95" customFormat="1" ht="12" customHeight="1">
      <c r="A16" s="99"/>
      <c r="B16" s="99"/>
      <c r="C16" s="168"/>
      <c r="D16" s="135" t="s">
        <v>45</v>
      </c>
      <c r="E16" s="138"/>
      <c r="F16" s="332">
        <v>115930</v>
      </c>
      <c r="G16" s="324">
        <v>91817</v>
      </c>
      <c r="H16" s="324">
        <v>95758</v>
      </c>
      <c r="I16" s="324">
        <v>111908</v>
      </c>
      <c r="J16" s="324">
        <v>106124</v>
      </c>
      <c r="K16" s="324">
        <v>111353</v>
      </c>
      <c r="L16" s="324">
        <v>110463</v>
      </c>
      <c r="M16" s="324">
        <v>94233</v>
      </c>
      <c r="N16" s="324">
        <v>109158</v>
      </c>
      <c r="O16" s="324">
        <v>80372</v>
      </c>
      <c r="P16" s="324">
        <v>83170</v>
      </c>
      <c r="Q16" s="324">
        <v>96430</v>
      </c>
      <c r="R16" s="324">
        <v>92296</v>
      </c>
      <c r="S16" s="324">
        <v>98376</v>
      </c>
      <c r="T16" s="324">
        <v>99105</v>
      </c>
      <c r="U16" s="324">
        <v>84518</v>
      </c>
      <c r="V16" s="333"/>
      <c r="W16" s="138"/>
      <c r="X16" s="162" t="s">
        <v>111</v>
      </c>
      <c r="Y16" s="168"/>
    </row>
    <row r="17" spans="1:25" s="95" customFormat="1" ht="12" customHeight="1">
      <c r="A17" s="99"/>
      <c r="B17" s="99"/>
      <c r="C17" s="168"/>
      <c r="D17" s="135" t="s">
        <v>107</v>
      </c>
      <c r="E17" s="138">
        <v>996</v>
      </c>
      <c r="F17" s="332">
        <v>26246</v>
      </c>
      <c r="G17" s="324">
        <v>23062</v>
      </c>
      <c r="H17" s="324">
        <v>26438</v>
      </c>
      <c r="I17" s="324">
        <v>30528</v>
      </c>
      <c r="J17" s="324">
        <v>29409</v>
      </c>
      <c r="K17" s="324">
        <v>28493</v>
      </c>
      <c r="L17" s="324">
        <v>24736</v>
      </c>
      <c r="M17" s="324">
        <v>19051</v>
      </c>
      <c r="N17" s="324">
        <v>48775</v>
      </c>
      <c r="O17" s="324">
        <v>44946</v>
      </c>
      <c r="P17" s="324">
        <v>52923</v>
      </c>
      <c r="Q17" s="324">
        <v>58903</v>
      </c>
      <c r="R17" s="324">
        <v>65774</v>
      </c>
      <c r="S17" s="324">
        <v>59662</v>
      </c>
      <c r="T17" s="324">
        <v>61010</v>
      </c>
      <c r="U17" s="324">
        <v>65044</v>
      </c>
      <c r="V17" s="333"/>
      <c r="W17" s="138"/>
      <c r="X17" s="162" t="s">
        <v>129</v>
      </c>
      <c r="Y17" s="168"/>
    </row>
    <row r="18" spans="1:25" s="95" customFormat="1" ht="12" customHeight="1">
      <c r="A18" s="99"/>
      <c r="B18" s="99"/>
      <c r="C18" s="168"/>
      <c r="D18" s="135" t="s">
        <v>46</v>
      </c>
      <c r="E18" s="138"/>
      <c r="F18" s="332">
        <v>96890</v>
      </c>
      <c r="G18" s="324">
        <v>62872</v>
      </c>
      <c r="H18" s="324">
        <v>69492</v>
      </c>
      <c r="I18" s="324">
        <v>79127</v>
      </c>
      <c r="J18" s="324">
        <v>73114</v>
      </c>
      <c r="K18" s="324">
        <v>74446</v>
      </c>
      <c r="L18" s="324">
        <v>74335</v>
      </c>
      <c r="M18" s="324">
        <v>59728</v>
      </c>
      <c r="N18" s="324">
        <v>92161</v>
      </c>
      <c r="O18" s="324">
        <v>60866</v>
      </c>
      <c r="P18" s="324">
        <v>68773</v>
      </c>
      <c r="Q18" s="324">
        <v>84235</v>
      </c>
      <c r="R18" s="324">
        <v>76558</v>
      </c>
      <c r="S18" s="324">
        <v>77590</v>
      </c>
      <c r="T18" s="324">
        <v>76767</v>
      </c>
      <c r="U18" s="324">
        <v>60363</v>
      </c>
      <c r="V18" s="333"/>
      <c r="W18" s="138"/>
      <c r="X18" s="162" t="s">
        <v>130</v>
      </c>
      <c r="Y18" s="168"/>
    </row>
    <row r="19" spans="1:25" s="95" customFormat="1" ht="12" customHeight="1">
      <c r="A19" s="99"/>
      <c r="B19" s="99"/>
      <c r="C19" s="168"/>
      <c r="D19" s="135" t="s">
        <v>103</v>
      </c>
      <c r="E19" s="138"/>
      <c r="F19" s="332">
        <v>608943</v>
      </c>
      <c r="G19" s="324">
        <v>476098</v>
      </c>
      <c r="H19" s="324">
        <v>516958</v>
      </c>
      <c r="I19" s="324">
        <v>585319</v>
      </c>
      <c r="J19" s="324">
        <v>558598</v>
      </c>
      <c r="K19" s="324">
        <v>568507</v>
      </c>
      <c r="L19" s="324">
        <v>568050</v>
      </c>
      <c r="M19" s="324">
        <v>493831</v>
      </c>
      <c r="N19" s="324">
        <v>715783</v>
      </c>
      <c r="O19" s="324">
        <v>560484</v>
      </c>
      <c r="P19" s="324">
        <v>608658</v>
      </c>
      <c r="Q19" s="324">
        <v>712905</v>
      </c>
      <c r="R19" s="324">
        <v>667254</v>
      </c>
      <c r="S19" s="324">
        <v>673425</v>
      </c>
      <c r="T19" s="324">
        <v>669184</v>
      </c>
      <c r="U19" s="324">
        <v>563310</v>
      </c>
      <c r="V19" s="333"/>
      <c r="W19" s="138"/>
      <c r="X19" s="162" t="s">
        <v>115</v>
      </c>
      <c r="Y19" s="168"/>
    </row>
    <row r="20" spans="1:25" s="95" customFormat="1" ht="12" customHeight="1">
      <c r="A20" s="99"/>
      <c r="B20" s="99"/>
      <c r="C20" s="168"/>
      <c r="D20" s="135" t="s">
        <v>47</v>
      </c>
      <c r="E20" s="138"/>
      <c r="F20" s="332">
        <v>1451390</v>
      </c>
      <c r="G20" s="324">
        <v>1120670</v>
      </c>
      <c r="H20" s="324">
        <v>1261580</v>
      </c>
      <c r="I20" s="324">
        <v>1476950</v>
      </c>
      <c r="J20" s="324">
        <v>1408370</v>
      </c>
      <c r="K20" s="324">
        <v>1451640</v>
      </c>
      <c r="L20" s="324">
        <v>1492540</v>
      </c>
      <c r="M20" s="324">
        <v>1326840</v>
      </c>
      <c r="N20" s="324">
        <v>1186680</v>
      </c>
      <c r="O20" s="324">
        <v>926154</v>
      </c>
      <c r="P20" s="324">
        <v>1056170</v>
      </c>
      <c r="Q20" s="324">
        <v>1256170</v>
      </c>
      <c r="R20" s="324">
        <v>1164630</v>
      </c>
      <c r="S20" s="324">
        <v>1192750</v>
      </c>
      <c r="T20" s="324">
        <v>1209310</v>
      </c>
      <c r="U20" s="324">
        <v>1052120</v>
      </c>
      <c r="V20" s="333"/>
      <c r="W20" s="138"/>
      <c r="X20" s="162" t="s">
        <v>116</v>
      </c>
      <c r="Y20" s="168"/>
    </row>
    <row r="21" spans="1:25" s="95" customFormat="1" ht="12" customHeight="1">
      <c r="A21" s="99"/>
      <c r="B21" s="99"/>
      <c r="C21" s="168"/>
      <c r="D21" s="135" t="s">
        <v>29</v>
      </c>
      <c r="E21" s="138"/>
      <c r="F21" s="332">
        <v>31298</v>
      </c>
      <c r="G21" s="324">
        <v>25133</v>
      </c>
      <c r="H21" s="324">
        <v>28203</v>
      </c>
      <c r="I21" s="324">
        <v>33948</v>
      </c>
      <c r="J21" s="324">
        <v>35452</v>
      </c>
      <c r="K21" s="324">
        <v>36236</v>
      </c>
      <c r="L21" s="324">
        <v>36007</v>
      </c>
      <c r="M21" s="324">
        <v>28705</v>
      </c>
      <c r="N21" s="324">
        <v>96711</v>
      </c>
      <c r="O21" s="324">
        <v>74072</v>
      </c>
      <c r="P21" s="324">
        <v>69199</v>
      </c>
      <c r="Q21" s="324">
        <v>68071</v>
      </c>
      <c r="R21" s="324">
        <v>63713</v>
      </c>
      <c r="S21" s="324">
        <v>62419</v>
      </c>
      <c r="T21" s="324">
        <v>64190</v>
      </c>
      <c r="U21" s="324">
        <v>48306</v>
      </c>
      <c r="V21" s="333"/>
      <c r="W21" s="138"/>
      <c r="X21" s="162" t="s">
        <v>65</v>
      </c>
      <c r="Y21" s="168"/>
    </row>
    <row r="22" spans="1:25" s="95" customFormat="1" ht="12" customHeight="1">
      <c r="A22" s="99"/>
      <c r="B22" s="99"/>
      <c r="C22" s="168"/>
      <c r="D22" s="135" t="s">
        <v>48</v>
      </c>
      <c r="E22" s="138"/>
      <c r="F22" s="332">
        <v>362675</v>
      </c>
      <c r="G22" s="324">
        <v>318510</v>
      </c>
      <c r="H22" s="324">
        <v>390143</v>
      </c>
      <c r="I22" s="324">
        <v>428732</v>
      </c>
      <c r="J22" s="324">
        <v>442799</v>
      </c>
      <c r="K22" s="324">
        <v>458959</v>
      </c>
      <c r="L22" s="324">
        <v>473659</v>
      </c>
      <c r="M22" s="324">
        <v>465077</v>
      </c>
      <c r="N22" s="324">
        <v>388505</v>
      </c>
      <c r="O22" s="324">
        <v>347311</v>
      </c>
      <c r="P22" s="324">
        <v>433111</v>
      </c>
      <c r="Q22" s="324">
        <v>483633</v>
      </c>
      <c r="R22" s="324">
        <v>504405</v>
      </c>
      <c r="S22" s="324">
        <v>523558</v>
      </c>
      <c r="T22" s="324">
        <v>544112</v>
      </c>
      <c r="U22" s="324">
        <v>521984</v>
      </c>
      <c r="V22" s="333"/>
      <c r="W22" s="138"/>
      <c r="X22" s="162" t="s">
        <v>66</v>
      </c>
      <c r="Y22" s="168"/>
    </row>
    <row r="23" spans="1:25" s="95" customFormat="1" ht="12" customHeight="1">
      <c r="A23" s="99"/>
      <c r="B23" s="99"/>
      <c r="C23" s="168"/>
      <c r="D23" s="135" t="s">
        <v>49</v>
      </c>
      <c r="E23" s="138"/>
      <c r="F23" s="332">
        <v>107465</v>
      </c>
      <c r="G23" s="324">
        <v>84586</v>
      </c>
      <c r="H23" s="324">
        <v>94760</v>
      </c>
      <c r="I23" s="324">
        <v>110897</v>
      </c>
      <c r="J23" s="324">
        <v>103047</v>
      </c>
      <c r="K23" s="324">
        <v>108426</v>
      </c>
      <c r="L23" s="324">
        <v>112437</v>
      </c>
      <c r="M23" s="324">
        <v>100402</v>
      </c>
      <c r="N23" s="324">
        <v>106380</v>
      </c>
      <c r="O23" s="324">
        <v>78034</v>
      </c>
      <c r="P23" s="324">
        <v>87612</v>
      </c>
      <c r="Q23" s="324">
        <v>100989</v>
      </c>
      <c r="R23" s="324">
        <v>94282</v>
      </c>
      <c r="S23" s="324">
        <v>99091</v>
      </c>
      <c r="T23" s="324">
        <v>103941</v>
      </c>
      <c r="U23" s="324">
        <v>91361</v>
      </c>
      <c r="V23" s="333"/>
      <c r="W23" s="138"/>
      <c r="X23" s="162" t="s">
        <v>131</v>
      </c>
      <c r="Y23" s="168"/>
    </row>
    <row r="24" spans="1:25" s="95" customFormat="1" ht="12" customHeight="1">
      <c r="A24" s="99"/>
      <c r="B24" s="99"/>
      <c r="C24" s="168"/>
      <c r="D24" s="135" t="s">
        <v>30</v>
      </c>
      <c r="E24" s="138"/>
      <c r="F24" s="332">
        <v>194531</v>
      </c>
      <c r="G24" s="324">
        <v>164921</v>
      </c>
      <c r="H24" s="324">
        <v>226392</v>
      </c>
      <c r="I24" s="324">
        <v>302965</v>
      </c>
      <c r="J24" s="324">
        <v>296798</v>
      </c>
      <c r="K24" s="324">
        <v>314717</v>
      </c>
      <c r="L24" s="324">
        <v>322468</v>
      </c>
      <c r="M24" s="324">
        <v>267744</v>
      </c>
      <c r="N24" s="324">
        <v>320785</v>
      </c>
      <c r="O24" s="324">
        <v>257187</v>
      </c>
      <c r="P24" s="324">
        <v>350098</v>
      </c>
      <c r="Q24" s="324">
        <v>464427</v>
      </c>
      <c r="R24" s="324">
        <v>489710</v>
      </c>
      <c r="S24" s="324">
        <v>465542</v>
      </c>
      <c r="T24" s="324">
        <v>462912</v>
      </c>
      <c r="U24" s="324">
        <v>393714</v>
      </c>
      <c r="V24" s="333"/>
      <c r="W24" s="138"/>
      <c r="X24" s="162" t="s">
        <v>117</v>
      </c>
      <c r="Y24" s="168"/>
    </row>
    <row r="25" spans="1:25" s="95" customFormat="1" ht="12" customHeight="1">
      <c r="A25" s="99"/>
      <c r="B25" s="99"/>
      <c r="C25" s="168"/>
      <c r="D25" s="135" t="s">
        <v>100</v>
      </c>
      <c r="E25" s="138"/>
      <c r="F25" s="332">
        <v>139606</v>
      </c>
      <c r="G25" s="324">
        <v>119646</v>
      </c>
      <c r="H25" s="324">
        <v>158074</v>
      </c>
      <c r="I25" s="324">
        <v>200587</v>
      </c>
      <c r="J25" s="324">
        <v>188516</v>
      </c>
      <c r="K25" s="324">
        <v>182659</v>
      </c>
      <c r="L25" s="324">
        <v>176341</v>
      </c>
      <c r="M25" s="324">
        <v>150358</v>
      </c>
      <c r="N25" s="324">
        <v>127538</v>
      </c>
      <c r="O25" s="324">
        <v>93786</v>
      </c>
      <c r="P25" s="324">
        <v>135323</v>
      </c>
      <c r="Q25" s="324">
        <v>176881</v>
      </c>
      <c r="R25" s="324">
        <v>190992</v>
      </c>
      <c r="S25" s="324">
        <v>186351</v>
      </c>
      <c r="T25" s="324">
        <v>178182</v>
      </c>
      <c r="U25" s="324">
        <v>142691</v>
      </c>
      <c r="V25" s="333"/>
      <c r="W25" s="138"/>
      <c r="X25" s="162" t="s">
        <v>118</v>
      </c>
      <c r="Y25" s="168"/>
    </row>
    <row r="26" spans="1:25" s="95" customFormat="1" ht="12" customHeight="1">
      <c r="A26" s="99"/>
      <c r="B26" s="99"/>
      <c r="C26" s="168"/>
      <c r="D26" s="135" t="s">
        <v>38</v>
      </c>
      <c r="E26" s="138"/>
      <c r="F26" s="332">
        <v>113668</v>
      </c>
      <c r="G26" s="324">
        <v>78830</v>
      </c>
      <c r="H26" s="324">
        <v>101316</v>
      </c>
      <c r="I26" s="324">
        <v>130500</v>
      </c>
      <c r="J26" s="324">
        <v>95500</v>
      </c>
      <c r="K26" s="324">
        <v>82000</v>
      </c>
      <c r="L26" s="324">
        <v>88800</v>
      </c>
      <c r="M26" s="324">
        <v>63000</v>
      </c>
      <c r="N26" s="324">
        <v>57401</v>
      </c>
      <c r="O26" s="324">
        <v>50768</v>
      </c>
      <c r="P26" s="324">
        <v>65404</v>
      </c>
      <c r="Q26" s="324">
        <v>61808</v>
      </c>
      <c r="R26" s="324">
        <v>53451</v>
      </c>
      <c r="S26" s="324">
        <v>49709</v>
      </c>
      <c r="T26" s="324">
        <v>53569</v>
      </c>
      <c r="U26" s="324">
        <v>42500</v>
      </c>
      <c r="V26" s="333"/>
      <c r="W26" s="138"/>
      <c r="X26" s="162" t="s">
        <v>132</v>
      </c>
      <c r="Y26" s="168"/>
    </row>
    <row r="27" spans="1:25" s="95" customFormat="1" ht="12" customHeight="1">
      <c r="A27" s="99"/>
      <c r="B27" s="99"/>
      <c r="C27" s="168"/>
      <c r="D27" s="135" t="s">
        <v>39</v>
      </c>
      <c r="E27" s="138">
        <v>996</v>
      </c>
      <c r="F27" s="332">
        <v>127019</v>
      </c>
      <c r="G27" s="324">
        <v>119244</v>
      </c>
      <c r="H27" s="324">
        <v>118948</v>
      </c>
      <c r="I27" s="324">
        <v>126998</v>
      </c>
      <c r="J27" s="324">
        <v>117778</v>
      </c>
      <c r="K27" s="324">
        <v>115338</v>
      </c>
      <c r="L27" s="324">
        <v>118595</v>
      </c>
      <c r="M27" s="324">
        <v>122104</v>
      </c>
      <c r="N27" s="324">
        <v>84862</v>
      </c>
      <c r="O27" s="324">
        <v>62593</v>
      </c>
      <c r="P27" s="324">
        <v>60677</v>
      </c>
      <c r="Q27" s="324">
        <v>67207</v>
      </c>
      <c r="R27" s="324">
        <v>63230</v>
      </c>
      <c r="S27" s="324">
        <v>65979</v>
      </c>
      <c r="T27" s="324">
        <v>70725</v>
      </c>
      <c r="U27" s="324">
        <v>71486</v>
      </c>
      <c r="V27" s="333"/>
      <c r="W27" s="138"/>
      <c r="X27" s="162" t="s">
        <v>20</v>
      </c>
      <c r="Y27" s="168"/>
    </row>
    <row r="28" spans="1:25" s="95" customFormat="1" ht="12" customHeight="1">
      <c r="A28" s="99"/>
      <c r="B28" s="99"/>
      <c r="C28" s="168"/>
      <c r="D28" s="135" t="s">
        <v>50</v>
      </c>
      <c r="E28" s="138"/>
      <c r="F28" s="332">
        <v>60825</v>
      </c>
      <c r="G28" s="324">
        <v>47934</v>
      </c>
      <c r="H28" s="324">
        <v>58392</v>
      </c>
      <c r="I28" s="324">
        <v>67648</v>
      </c>
      <c r="J28" s="324">
        <v>63191</v>
      </c>
      <c r="K28" s="324">
        <v>66607</v>
      </c>
      <c r="L28" s="324">
        <v>68553</v>
      </c>
      <c r="M28" s="324">
        <v>63607</v>
      </c>
      <c r="N28" s="324">
        <v>67656</v>
      </c>
      <c r="O28" s="324">
        <v>49278</v>
      </c>
      <c r="P28" s="324">
        <v>61209</v>
      </c>
      <c r="Q28" s="324">
        <v>75830</v>
      </c>
      <c r="R28" s="324">
        <v>75392</v>
      </c>
      <c r="S28" s="324">
        <v>74861</v>
      </c>
      <c r="T28" s="324">
        <v>75483</v>
      </c>
      <c r="U28" s="324">
        <v>64990</v>
      </c>
      <c r="V28" s="333"/>
      <c r="W28" s="138"/>
      <c r="X28" s="162" t="s">
        <v>133</v>
      </c>
      <c r="Y28" s="168"/>
    </row>
    <row r="29" spans="1:25" s="95" customFormat="1" ht="12" customHeight="1">
      <c r="A29" s="99"/>
      <c r="B29" s="99"/>
      <c r="C29" s="168"/>
      <c r="D29" s="135" t="s">
        <v>51</v>
      </c>
      <c r="E29" s="138"/>
      <c r="F29" s="332">
        <v>544963</v>
      </c>
      <c r="G29" s="324">
        <v>406685</v>
      </c>
      <c r="H29" s="324">
        <v>446852</v>
      </c>
      <c r="I29" s="324">
        <v>523283</v>
      </c>
      <c r="J29" s="324">
        <v>501534</v>
      </c>
      <c r="K29" s="324">
        <v>517617</v>
      </c>
      <c r="L29" s="324">
        <v>528078</v>
      </c>
      <c r="M29" s="324">
        <v>458480</v>
      </c>
      <c r="N29" s="324">
        <v>563437</v>
      </c>
      <c r="O29" s="324">
        <v>414725</v>
      </c>
      <c r="P29" s="324">
        <v>486968</v>
      </c>
      <c r="Q29" s="324">
        <v>558813</v>
      </c>
      <c r="R29" s="324">
        <v>489095</v>
      </c>
      <c r="S29" s="324">
        <v>477292</v>
      </c>
      <c r="T29" s="324">
        <v>470457</v>
      </c>
      <c r="U29" s="324">
        <v>407930</v>
      </c>
      <c r="V29" s="333"/>
      <c r="W29" s="138"/>
      <c r="X29" s="162" t="s">
        <v>134</v>
      </c>
      <c r="Y29" s="168"/>
    </row>
    <row r="30" spans="1:25" s="95" customFormat="1" ht="12" customHeight="1">
      <c r="A30" s="99"/>
      <c r="B30" s="99"/>
      <c r="C30" s="168"/>
      <c r="D30" s="135" t="s">
        <v>101</v>
      </c>
      <c r="E30" s="138"/>
      <c r="F30" s="332">
        <v>782049</v>
      </c>
      <c r="G30" s="324">
        <v>580719</v>
      </c>
      <c r="H30" s="324">
        <v>769773</v>
      </c>
      <c r="I30" s="324">
        <v>822564</v>
      </c>
      <c r="J30" s="324">
        <v>798620</v>
      </c>
      <c r="K30" s="324">
        <v>714613</v>
      </c>
      <c r="L30" s="324">
        <v>690202</v>
      </c>
      <c r="M30" s="324">
        <v>624787</v>
      </c>
      <c r="N30" s="324">
        <v>762631</v>
      </c>
      <c r="O30" s="324">
        <v>550530</v>
      </c>
      <c r="P30" s="324">
        <v>692426</v>
      </c>
      <c r="Q30" s="324">
        <v>854073</v>
      </c>
      <c r="R30" s="324">
        <v>885615</v>
      </c>
      <c r="S30" s="324">
        <v>832412</v>
      </c>
      <c r="T30" s="324">
        <v>811892</v>
      </c>
      <c r="U30" s="324">
        <v>648315</v>
      </c>
      <c r="V30" s="333"/>
      <c r="W30" s="138"/>
      <c r="X30" s="162" t="s">
        <v>67</v>
      </c>
      <c r="Y30" s="168"/>
    </row>
    <row r="31" spans="1:25" s="164" customFormat="1" ht="12" customHeight="1">
      <c r="A31" s="163"/>
      <c r="B31" s="163"/>
      <c r="C31" s="247"/>
      <c r="D31" s="166" t="s">
        <v>52</v>
      </c>
      <c r="E31" s="146"/>
      <c r="F31" s="330">
        <v>422007</v>
      </c>
      <c r="G31" s="323">
        <v>363534</v>
      </c>
      <c r="H31" s="323">
        <v>466384</v>
      </c>
      <c r="I31" s="323">
        <v>555214</v>
      </c>
      <c r="J31" s="323">
        <v>547870</v>
      </c>
      <c r="K31" s="323">
        <v>559632</v>
      </c>
      <c r="L31" s="323">
        <v>572665</v>
      </c>
      <c r="M31" s="323">
        <v>526757</v>
      </c>
      <c r="N31" s="323">
        <v>435275</v>
      </c>
      <c r="O31" s="323">
        <v>323085</v>
      </c>
      <c r="P31" s="323">
        <v>425212</v>
      </c>
      <c r="Q31" s="323">
        <v>524413</v>
      </c>
      <c r="R31" s="323">
        <v>519584</v>
      </c>
      <c r="S31" s="323">
        <v>515586</v>
      </c>
      <c r="T31" s="323">
        <v>525515</v>
      </c>
      <c r="U31" s="323">
        <v>436499</v>
      </c>
      <c r="V31" s="331"/>
      <c r="W31" s="146"/>
      <c r="X31" s="167" t="s">
        <v>68</v>
      </c>
      <c r="Y31" s="247"/>
    </row>
    <row r="32" spans="1:25" s="95" customFormat="1" ht="12" customHeight="1">
      <c r="A32" s="99"/>
      <c r="B32" s="99"/>
      <c r="C32" s="168"/>
      <c r="D32" s="135" t="s">
        <v>33</v>
      </c>
      <c r="E32" s="138"/>
      <c r="F32" s="332">
        <v>199414</v>
      </c>
      <c r="G32" s="324">
        <v>157244</v>
      </c>
      <c r="H32" s="324">
        <v>198612</v>
      </c>
      <c r="I32" s="324">
        <v>228086</v>
      </c>
      <c r="J32" s="324">
        <v>227538</v>
      </c>
      <c r="K32" s="324">
        <v>228331</v>
      </c>
      <c r="L32" s="324">
        <v>234139</v>
      </c>
      <c r="M32" s="324">
        <v>199877</v>
      </c>
      <c r="N32" s="324">
        <v>156348</v>
      </c>
      <c r="O32" s="324">
        <v>123757</v>
      </c>
      <c r="P32" s="324">
        <v>164622</v>
      </c>
      <c r="Q32" s="324">
        <v>187473</v>
      </c>
      <c r="R32" s="324">
        <v>196393</v>
      </c>
      <c r="S32" s="324">
        <v>205898</v>
      </c>
      <c r="T32" s="324">
        <v>208875</v>
      </c>
      <c r="U32" s="324">
        <v>175968</v>
      </c>
      <c r="V32" s="333"/>
      <c r="W32" s="138"/>
      <c r="X32" s="162" t="s">
        <v>135</v>
      </c>
      <c r="Y32" s="168"/>
    </row>
    <row r="33" spans="1:25" s="95" customFormat="1" ht="12" customHeight="1">
      <c r="A33" s="99"/>
      <c r="B33" s="99"/>
      <c r="C33" s="168"/>
      <c r="D33" s="135" t="s">
        <v>104</v>
      </c>
      <c r="E33" s="138">
        <v>996</v>
      </c>
      <c r="F33" s="332">
        <v>291827</v>
      </c>
      <c r="G33" s="324">
        <v>229683</v>
      </c>
      <c r="H33" s="324">
        <v>298138</v>
      </c>
      <c r="I33" s="324">
        <v>349569</v>
      </c>
      <c r="J33" s="324">
        <v>370889</v>
      </c>
      <c r="K33" s="324">
        <v>380107</v>
      </c>
      <c r="L33" s="324">
        <v>397658</v>
      </c>
      <c r="M33" s="324">
        <v>380763</v>
      </c>
      <c r="N33" s="324">
        <v>325157</v>
      </c>
      <c r="O33" s="324">
        <v>246104</v>
      </c>
      <c r="P33" s="324">
        <v>316556</v>
      </c>
      <c r="Q33" s="324">
        <v>368399</v>
      </c>
      <c r="R33" s="324">
        <v>389284</v>
      </c>
      <c r="S33" s="324">
        <v>400262</v>
      </c>
      <c r="T33" s="324">
        <v>419976</v>
      </c>
      <c r="U33" s="324">
        <v>414994</v>
      </c>
      <c r="V33" s="333"/>
      <c r="W33" s="138"/>
      <c r="X33" s="162" t="s">
        <v>69</v>
      </c>
      <c r="Y33" s="168"/>
    </row>
    <row r="34" spans="1:25" s="95" customFormat="1" ht="12" customHeight="1">
      <c r="A34" s="99"/>
      <c r="B34" s="99"/>
      <c r="C34" s="168"/>
      <c r="D34" s="135" t="s">
        <v>53</v>
      </c>
      <c r="E34" s="138"/>
      <c r="F34" s="332">
        <v>545897</v>
      </c>
      <c r="G34" s="324">
        <v>431695</v>
      </c>
      <c r="H34" s="324">
        <v>492742</v>
      </c>
      <c r="I34" s="324">
        <v>569513</v>
      </c>
      <c r="J34" s="324">
        <v>554739</v>
      </c>
      <c r="K34" s="324">
        <v>567660</v>
      </c>
      <c r="L34" s="324">
        <v>574261</v>
      </c>
      <c r="M34" s="324">
        <v>471095</v>
      </c>
      <c r="N34" s="324">
        <v>495057</v>
      </c>
      <c r="O34" s="324">
        <v>382278</v>
      </c>
      <c r="P34" s="324">
        <v>440025</v>
      </c>
      <c r="Q34" s="324">
        <v>507759</v>
      </c>
      <c r="R34" s="324">
        <v>500643</v>
      </c>
      <c r="S34" s="324">
        <v>513108</v>
      </c>
      <c r="T34" s="324">
        <v>508207</v>
      </c>
      <c r="U34" s="324">
        <v>419117</v>
      </c>
      <c r="V34" s="333"/>
      <c r="W34" s="138"/>
      <c r="X34" s="162" t="s">
        <v>70</v>
      </c>
      <c r="Y34" s="168"/>
    </row>
    <row r="35" spans="1:25" s="95" customFormat="1" ht="12" customHeight="1">
      <c r="A35" s="99"/>
      <c r="B35" s="99"/>
      <c r="C35" s="168"/>
      <c r="D35" s="135" t="s">
        <v>54</v>
      </c>
      <c r="E35" s="138"/>
      <c r="F35" s="332">
        <v>30905</v>
      </c>
      <c r="G35" s="324">
        <v>24848</v>
      </c>
      <c r="H35" s="324">
        <v>32277</v>
      </c>
      <c r="I35" s="324">
        <v>37485</v>
      </c>
      <c r="J35" s="324">
        <v>37382</v>
      </c>
      <c r="K35" s="324">
        <v>41074</v>
      </c>
      <c r="L35" s="324">
        <v>40659</v>
      </c>
      <c r="M35" s="324">
        <v>34257</v>
      </c>
      <c r="N35" s="324">
        <v>34036</v>
      </c>
      <c r="O35" s="324">
        <v>25249</v>
      </c>
      <c r="P35" s="324">
        <v>31807</v>
      </c>
      <c r="Q35" s="324">
        <v>37348</v>
      </c>
      <c r="R35" s="324">
        <v>37817</v>
      </c>
      <c r="S35" s="324">
        <v>40354</v>
      </c>
      <c r="T35" s="324">
        <v>42543</v>
      </c>
      <c r="U35" s="324">
        <v>36613</v>
      </c>
      <c r="V35" s="333"/>
      <c r="W35" s="138"/>
      <c r="X35" s="162" t="s">
        <v>71</v>
      </c>
      <c r="Y35" s="168"/>
    </row>
    <row r="36" spans="1:25" s="95" customFormat="1" ht="12" customHeight="1">
      <c r="A36" s="99"/>
      <c r="B36" s="99"/>
      <c r="C36" s="168"/>
      <c r="D36" s="135" t="s">
        <v>55</v>
      </c>
      <c r="E36" s="146"/>
      <c r="F36" s="332">
        <v>171764</v>
      </c>
      <c r="G36" s="324">
        <v>116778</v>
      </c>
      <c r="H36" s="324">
        <v>130669</v>
      </c>
      <c r="I36" s="324">
        <v>160305</v>
      </c>
      <c r="J36" s="324">
        <v>161027</v>
      </c>
      <c r="K36" s="324">
        <v>153139</v>
      </c>
      <c r="L36" s="324">
        <v>142304</v>
      </c>
      <c r="M36" s="324">
        <v>103421</v>
      </c>
      <c r="N36" s="324">
        <v>90293</v>
      </c>
      <c r="O36" s="324">
        <v>68970</v>
      </c>
      <c r="P36" s="324">
        <v>77326</v>
      </c>
      <c r="Q36" s="324">
        <v>90787</v>
      </c>
      <c r="R36" s="324">
        <v>87317</v>
      </c>
      <c r="S36" s="324">
        <v>89989</v>
      </c>
      <c r="T36" s="324">
        <v>88055</v>
      </c>
      <c r="U36" s="324">
        <v>75680</v>
      </c>
      <c r="V36" s="331"/>
      <c r="W36" s="146"/>
      <c r="X36" s="162" t="s">
        <v>72</v>
      </c>
      <c r="Y36" s="168"/>
    </row>
    <row r="37" spans="1:25" s="95" customFormat="1" ht="12" customHeight="1">
      <c r="A37" s="99"/>
      <c r="B37" s="99"/>
      <c r="C37" s="168"/>
      <c r="D37" s="135" t="s">
        <v>31</v>
      </c>
      <c r="E37" s="146"/>
      <c r="F37" s="332">
        <v>20323</v>
      </c>
      <c r="G37" s="324">
        <v>17523</v>
      </c>
      <c r="H37" s="324">
        <v>21410</v>
      </c>
      <c r="I37" s="324">
        <v>25383</v>
      </c>
      <c r="J37" s="324">
        <v>24567</v>
      </c>
      <c r="K37" s="324">
        <v>25121</v>
      </c>
      <c r="L37" s="324">
        <v>24706</v>
      </c>
      <c r="M37" s="324">
        <v>22089</v>
      </c>
      <c r="N37" s="324">
        <v>42300</v>
      </c>
      <c r="O37" s="324">
        <v>31647</v>
      </c>
      <c r="P37" s="324">
        <v>37783</v>
      </c>
      <c r="Q37" s="324">
        <v>43955</v>
      </c>
      <c r="R37" s="324">
        <v>44105</v>
      </c>
      <c r="S37" s="324">
        <v>44647</v>
      </c>
      <c r="T37" s="324">
        <v>47434</v>
      </c>
      <c r="U37" s="324">
        <v>43795</v>
      </c>
      <c r="V37" s="331"/>
      <c r="W37" s="146"/>
      <c r="X37" s="162" t="s">
        <v>119</v>
      </c>
      <c r="Y37" s="168"/>
    </row>
    <row r="38" spans="1:25" s="95" customFormat="1" ht="12" customHeight="1">
      <c r="A38" s="99"/>
      <c r="B38" s="99"/>
      <c r="C38" s="168"/>
      <c r="D38" s="135" t="s">
        <v>56</v>
      </c>
      <c r="E38" s="146"/>
      <c r="F38" s="332">
        <v>49462</v>
      </c>
      <c r="G38" s="324">
        <v>38421</v>
      </c>
      <c r="H38" s="324">
        <v>51541</v>
      </c>
      <c r="I38" s="324">
        <v>48316</v>
      </c>
      <c r="J38" s="324">
        <v>52073</v>
      </c>
      <c r="K38" s="324">
        <v>56647</v>
      </c>
      <c r="L38" s="324">
        <v>62148</v>
      </c>
      <c r="M38" s="324">
        <v>58637</v>
      </c>
      <c r="N38" s="324">
        <v>60485</v>
      </c>
      <c r="O38" s="324">
        <v>45857</v>
      </c>
      <c r="P38" s="324">
        <v>58533</v>
      </c>
      <c r="Q38" s="324">
        <v>64097</v>
      </c>
      <c r="R38" s="324">
        <v>65845</v>
      </c>
      <c r="S38" s="324">
        <v>65645</v>
      </c>
      <c r="T38" s="324">
        <v>68701</v>
      </c>
      <c r="U38" s="324">
        <v>70087</v>
      </c>
      <c r="V38" s="331"/>
      <c r="W38" s="146"/>
      <c r="X38" s="162" t="s">
        <v>120</v>
      </c>
      <c r="Y38" s="168"/>
    </row>
    <row r="39" spans="1:25" s="95" customFormat="1" ht="12" customHeight="1">
      <c r="A39" s="99"/>
      <c r="B39" s="99"/>
      <c r="C39" s="168"/>
      <c r="D39" s="135" t="s">
        <v>106</v>
      </c>
      <c r="E39" s="138"/>
      <c r="F39" s="332">
        <v>169537</v>
      </c>
      <c r="G39" s="324">
        <v>136641</v>
      </c>
      <c r="H39" s="324">
        <v>159758</v>
      </c>
      <c r="I39" s="324">
        <v>188671</v>
      </c>
      <c r="J39" s="324">
        <v>181818</v>
      </c>
      <c r="K39" s="324">
        <v>202648</v>
      </c>
      <c r="L39" s="324">
        <v>218892</v>
      </c>
      <c r="M39" s="324">
        <v>199378</v>
      </c>
      <c r="N39" s="324">
        <v>206075</v>
      </c>
      <c r="O39" s="324">
        <v>149570</v>
      </c>
      <c r="P39" s="324">
        <v>178063</v>
      </c>
      <c r="Q39" s="324">
        <v>208278</v>
      </c>
      <c r="R39" s="324">
        <v>195438</v>
      </c>
      <c r="S39" s="324">
        <v>204326</v>
      </c>
      <c r="T39" s="324">
        <v>222155</v>
      </c>
      <c r="U39" s="324">
        <v>195249</v>
      </c>
      <c r="V39" s="333"/>
      <c r="W39" s="138"/>
      <c r="X39" s="162" t="s">
        <v>73</v>
      </c>
      <c r="Y39" s="168"/>
    </row>
    <row r="40" spans="1:25" s="95" customFormat="1" ht="12" customHeight="1">
      <c r="A40" s="99"/>
      <c r="B40" s="99"/>
      <c r="C40" s="168"/>
      <c r="D40" s="135" t="s">
        <v>57</v>
      </c>
      <c r="E40" s="138">
        <v>996</v>
      </c>
      <c r="F40" s="332">
        <v>57558</v>
      </c>
      <c r="G40" s="324">
        <v>44350</v>
      </c>
      <c r="H40" s="324">
        <v>48738</v>
      </c>
      <c r="I40" s="324">
        <v>59609</v>
      </c>
      <c r="J40" s="324">
        <v>58256</v>
      </c>
      <c r="K40" s="324">
        <v>62843</v>
      </c>
      <c r="L40" s="324">
        <v>64059</v>
      </c>
      <c r="M40" s="324">
        <v>55400</v>
      </c>
      <c r="N40" s="324">
        <v>94726</v>
      </c>
      <c r="O40" s="324">
        <v>71742</v>
      </c>
      <c r="P40" s="324">
        <v>75576</v>
      </c>
      <c r="Q40" s="324">
        <v>82481</v>
      </c>
      <c r="R40" s="324">
        <v>72306</v>
      </c>
      <c r="S40" s="324">
        <v>75078</v>
      </c>
      <c r="T40" s="324">
        <v>77736</v>
      </c>
      <c r="U40" s="324">
        <v>66458</v>
      </c>
      <c r="V40" s="333"/>
      <c r="W40" s="138"/>
      <c r="X40" s="162" t="s">
        <v>136</v>
      </c>
      <c r="Y40" s="168"/>
    </row>
    <row r="41" spans="1:25" s="95" customFormat="1" ht="12" customHeight="1">
      <c r="A41" s="99"/>
      <c r="B41" s="99"/>
      <c r="C41" s="168"/>
      <c r="D41" s="135" t="s">
        <v>58</v>
      </c>
      <c r="E41" s="138"/>
      <c r="F41" s="332">
        <v>466298</v>
      </c>
      <c r="G41" s="324">
        <v>297155</v>
      </c>
      <c r="H41" s="324">
        <v>392674</v>
      </c>
      <c r="I41" s="324">
        <v>515409</v>
      </c>
      <c r="J41" s="324">
        <v>527434</v>
      </c>
      <c r="K41" s="324">
        <v>523275</v>
      </c>
      <c r="L41" s="324">
        <v>497763</v>
      </c>
      <c r="M41" s="324">
        <v>340349</v>
      </c>
      <c r="N41" s="324">
        <v>317540</v>
      </c>
      <c r="O41" s="324">
        <v>202316</v>
      </c>
      <c r="P41" s="324">
        <v>270248</v>
      </c>
      <c r="Q41" s="324">
        <v>350411</v>
      </c>
      <c r="R41" s="324">
        <v>369348</v>
      </c>
      <c r="S41" s="324">
        <v>375471</v>
      </c>
      <c r="T41" s="324">
        <v>338829</v>
      </c>
      <c r="U41" s="324">
        <v>213495</v>
      </c>
      <c r="V41" s="333"/>
      <c r="W41" s="138"/>
      <c r="X41" s="162" t="s">
        <v>112</v>
      </c>
      <c r="Y41" s="168"/>
    </row>
    <row r="42" spans="1:25" s="95" customFormat="1" ht="12" customHeight="1">
      <c r="A42" s="99"/>
      <c r="B42" s="99"/>
      <c r="C42" s="168"/>
      <c r="D42" s="135" t="s">
        <v>34</v>
      </c>
      <c r="E42" s="138"/>
      <c r="F42" s="332">
        <v>313427</v>
      </c>
      <c r="G42" s="324">
        <v>192296</v>
      </c>
      <c r="H42" s="324">
        <v>251147</v>
      </c>
      <c r="I42" s="324">
        <v>364699</v>
      </c>
      <c r="J42" s="324">
        <v>388371</v>
      </c>
      <c r="K42" s="324">
        <v>375872</v>
      </c>
      <c r="L42" s="324">
        <v>342299</v>
      </c>
      <c r="M42" s="324">
        <v>202237</v>
      </c>
      <c r="N42" s="324">
        <v>115133</v>
      </c>
      <c r="O42" s="324">
        <v>95544</v>
      </c>
      <c r="P42" s="324">
        <v>106864</v>
      </c>
      <c r="Q42" s="324">
        <v>131587</v>
      </c>
      <c r="R42" s="324">
        <v>155592</v>
      </c>
      <c r="S42" s="324">
        <v>168155</v>
      </c>
      <c r="T42" s="324">
        <v>173835</v>
      </c>
      <c r="U42" s="324">
        <v>174675</v>
      </c>
      <c r="V42" s="333"/>
      <c r="W42" s="138"/>
      <c r="X42" s="162" t="s">
        <v>121</v>
      </c>
      <c r="Y42" s="168"/>
    </row>
    <row r="43" spans="1:25" s="95" customFormat="1" ht="12" customHeight="1">
      <c r="A43" s="99"/>
      <c r="B43" s="99"/>
      <c r="C43" s="168"/>
      <c r="D43" s="135" t="s">
        <v>59</v>
      </c>
      <c r="E43" s="138"/>
      <c r="F43" s="332">
        <v>338176</v>
      </c>
      <c r="G43" s="324">
        <v>269832</v>
      </c>
      <c r="H43" s="324">
        <v>351867</v>
      </c>
      <c r="I43" s="324">
        <v>409503</v>
      </c>
      <c r="J43" s="324">
        <v>408393</v>
      </c>
      <c r="K43" s="324">
        <v>410250</v>
      </c>
      <c r="L43" s="324">
        <v>405305</v>
      </c>
      <c r="M43" s="324">
        <v>346638</v>
      </c>
      <c r="N43" s="324">
        <v>319780</v>
      </c>
      <c r="O43" s="324">
        <v>245785</v>
      </c>
      <c r="P43" s="324">
        <v>310791</v>
      </c>
      <c r="Q43" s="324">
        <v>365770</v>
      </c>
      <c r="R43" s="324">
        <v>379723</v>
      </c>
      <c r="S43" s="324">
        <v>373016</v>
      </c>
      <c r="T43" s="324">
        <v>366247</v>
      </c>
      <c r="U43" s="324">
        <v>296745</v>
      </c>
      <c r="V43" s="333"/>
      <c r="W43" s="138"/>
      <c r="X43" s="162" t="s">
        <v>74</v>
      </c>
      <c r="Y43" s="168"/>
    </row>
    <row r="44" spans="1:25" s="95" customFormat="1" ht="12" customHeight="1">
      <c r="A44" s="99"/>
      <c r="B44" s="99"/>
      <c r="C44" s="168"/>
      <c r="D44" s="336" t="s">
        <v>35</v>
      </c>
      <c r="E44" s="138"/>
      <c r="F44" s="332">
        <v>84637</v>
      </c>
      <c r="G44" s="324">
        <v>62614</v>
      </c>
      <c r="H44" s="324">
        <v>81820</v>
      </c>
      <c r="I44" s="324">
        <v>96928</v>
      </c>
      <c r="J44" s="324">
        <v>87374</v>
      </c>
      <c r="K44" s="324">
        <v>83534</v>
      </c>
      <c r="L44" s="324">
        <v>91197</v>
      </c>
      <c r="M44" s="324">
        <v>81671</v>
      </c>
      <c r="N44" s="324">
        <v>101640</v>
      </c>
      <c r="O44" s="324">
        <v>74054</v>
      </c>
      <c r="P44" s="324">
        <v>94212</v>
      </c>
      <c r="Q44" s="324">
        <v>121493</v>
      </c>
      <c r="R44" s="324">
        <v>124317</v>
      </c>
      <c r="S44" s="324">
        <v>106950</v>
      </c>
      <c r="T44" s="324">
        <v>104789</v>
      </c>
      <c r="U44" s="324">
        <v>90357</v>
      </c>
      <c r="V44" s="333"/>
      <c r="W44" s="138"/>
      <c r="X44" s="162" t="s">
        <v>137</v>
      </c>
      <c r="Y44" s="168"/>
    </row>
    <row r="45" spans="1:25" s="95" customFormat="1" ht="12" customHeight="1">
      <c r="A45" s="99"/>
      <c r="B45" s="99"/>
      <c r="C45" s="168"/>
      <c r="D45" s="135" t="s">
        <v>60</v>
      </c>
      <c r="E45" s="138"/>
      <c r="F45" s="332">
        <v>277696</v>
      </c>
      <c r="G45" s="324">
        <v>220848</v>
      </c>
      <c r="H45" s="324">
        <v>246274</v>
      </c>
      <c r="I45" s="324">
        <v>298457</v>
      </c>
      <c r="J45" s="324">
        <v>286218</v>
      </c>
      <c r="K45" s="324">
        <v>310996</v>
      </c>
      <c r="L45" s="324">
        <v>318859</v>
      </c>
      <c r="M45" s="324">
        <v>277423</v>
      </c>
      <c r="N45" s="324">
        <v>417049</v>
      </c>
      <c r="O45" s="324">
        <v>290744</v>
      </c>
      <c r="P45" s="324">
        <v>315548</v>
      </c>
      <c r="Q45" s="324">
        <v>362835</v>
      </c>
      <c r="R45" s="324">
        <v>325837</v>
      </c>
      <c r="S45" s="324">
        <v>333932</v>
      </c>
      <c r="T45" s="324">
        <v>351452</v>
      </c>
      <c r="U45" s="324">
        <v>304315</v>
      </c>
      <c r="V45" s="333"/>
      <c r="W45" s="138"/>
      <c r="X45" s="162" t="s">
        <v>138</v>
      </c>
      <c r="Y45" s="168"/>
    </row>
    <row r="46" spans="1:25" s="95" customFormat="1" ht="12" customHeight="1">
      <c r="A46" s="99"/>
      <c r="B46" s="99"/>
      <c r="C46" s="168"/>
      <c r="D46" s="135" t="s">
        <v>61</v>
      </c>
      <c r="E46" s="138"/>
      <c r="F46" s="332">
        <v>183907</v>
      </c>
      <c r="G46" s="324">
        <v>131042</v>
      </c>
      <c r="H46" s="324">
        <v>158090</v>
      </c>
      <c r="I46" s="324">
        <v>187243</v>
      </c>
      <c r="J46" s="324">
        <v>172726</v>
      </c>
      <c r="K46" s="324">
        <v>167620</v>
      </c>
      <c r="L46" s="324">
        <v>162550</v>
      </c>
      <c r="M46" s="324">
        <v>139459</v>
      </c>
      <c r="N46" s="324">
        <v>168993</v>
      </c>
      <c r="O46" s="324">
        <v>120262</v>
      </c>
      <c r="P46" s="324">
        <v>148474</v>
      </c>
      <c r="Q46" s="324">
        <v>174730</v>
      </c>
      <c r="R46" s="324">
        <v>164114</v>
      </c>
      <c r="S46" s="324">
        <v>159665</v>
      </c>
      <c r="T46" s="324">
        <v>159469</v>
      </c>
      <c r="U46" s="324">
        <v>136297</v>
      </c>
      <c r="V46" s="333"/>
      <c r="W46" s="138"/>
      <c r="X46" s="162" t="s">
        <v>75</v>
      </c>
      <c r="Y46" s="168"/>
    </row>
    <row r="47" spans="1:25" s="95" customFormat="1" ht="12" customHeight="1">
      <c r="A47" s="99"/>
      <c r="B47" s="99"/>
      <c r="C47" s="168"/>
      <c r="D47" s="135" t="s">
        <v>62</v>
      </c>
      <c r="E47" s="138"/>
      <c r="F47" s="332">
        <v>191403</v>
      </c>
      <c r="G47" s="324">
        <v>166483</v>
      </c>
      <c r="H47" s="324">
        <v>185790</v>
      </c>
      <c r="I47" s="324">
        <v>223225</v>
      </c>
      <c r="J47" s="324">
        <v>213983</v>
      </c>
      <c r="K47" s="324">
        <v>217079</v>
      </c>
      <c r="L47" s="324">
        <v>227605</v>
      </c>
      <c r="M47" s="324">
        <v>210884</v>
      </c>
      <c r="N47" s="324">
        <v>173312</v>
      </c>
      <c r="O47" s="324">
        <v>147581</v>
      </c>
      <c r="P47" s="324">
        <v>166924</v>
      </c>
      <c r="Q47" s="324">
        <v>196790</v>
      </c>
      <c r="R47" s="324">
        <v>188618</v>
      </c>
      <c r="S47" s="324">
        <v>191706</v>
      </c>
      <c r="T47" s="324">
        <v>195147</v>
      </c>
      <c r="U47" s="324">
        <v>172869</v>
      </c>
      <c r="V47" s="333"/>
      <c r="W47" s="138"/>
      <c r="X47" s="162" t="s">
        <v>76</v>
      </c>
      <c r="Y47" s="168"/>
    </row>
    <row r="48" spans="1:25" s="95" customFormat="1" ht="12" customHeight="1">
      <c r="A48" s="99"/>
      <c r="B48" s="99"/>
      <c r="C48" s="168"/>
      <c r="D48" s="135" t="s">
        <v>97</v>
      </c>
      <c r="E48" s="138"/>
      <c r="F48" s="332">
        <v>255062</v>
      </c>
      <c r="G48" s="324">
        <v>203691</v>
      </c>
      <c r="H48" s="324">
        <v>274641</v>
      </c>
      <c r="I48" s="324">
        <v>308257</v>
      </c>
      <c r="J48" s="324">
        <v>301028</v>
      </c>
      <c r="K48" s="324">
        <v>305444</v>
      </c>
      <c r="L48" s="324">
        <v>313762</v>
      </c>
      <c r="M48" s="324">
        <v>280496</v>
      </c>
      <c r="N48" s="324">
        <v>240690</v>
      </c>
      <c r="O48" s="324">
        <v>174582</v>
      </c>
      <c r="P48" s="324">
        <v>251498</v>
      </c>
      <c r="Q48" s="324">
        <v>281438</v>
      </c>
      <c r="R48" s="324">
        <v>270705</v>
      </c>
      <c r="S48" s="324">
        <v>269943</v>
      </c>
      <c r="T48" s="324">
        <v>274203</v>
      </c>
      <c r="U48" s="324">
        <v>228714</v>
      </c>
      <c r="V48" s="333"/>
      <c r="W48" s="138"/>
      <c r="X48" s="162" t="s">
        <v>123</v>
      </c>
      <c r="Y48" s="168"/>
    </row>
    <row r="49" spans="1:25" s="95" customFormat="1" ht="12" customHeight="1">
      <c r="A49" s="99"/>
      <c r="B49" s="99"/>
      <c r="C49" s="168"/>
      <c r="D49" s="135" t="s">
        <v>147</v>
      </c>
      <c r="E49" s="138"/>
      <c r="F49" s="332">
        <v>175897</v>
      </c>
      <c r="G49" s="324">
        <v>151910</v>
      </c>
      <c r="H49" s="324">
        <v>193366</v>
      </c>
      <c r="I49" s="324">
        <v>220221</v>
      </c>
      <c r="J49" s="324">
        <v>227752</v>
      </c>
      <c r="K49" s="324">
        <v>224864</v>
      </c>
      <c r="L49" s="324">
        <v>225189</v>
      </c>
      <c r="M49" s="324">
        <v>211033</v>
      </c>
      <c r="N49" s="324">
        <v>179168</v>
      </c>
      <c r="O49" s="324">
        <v>134734</v>
      </c>
      <c r="P49" s="324">
        <v>185121</v>
      </c>
      <c r="Q49" s="324">
        <v>229137</v>
      </c>
      <c r="R49" s="324">
        <v>250588</v>
      </c>
      <c r="S49" s="324">
        <v>249652</v>
      </c>
      <c r="T49" s="324">
        <v>227997</v>
      </c>
      <c r="U49" s="324">
        <v>201901</v>
      </c>
      <c r="V49" s="333"/>
      <c r="W49" s="138"/>
      <c r="X49" s="162" t="s">
        <v>122</v>
      </c>
      <c r="Y49" s="168"/>
    </row>
    <row r="50" spans="1:25" s="95" customFormat="1" ht="12" customHeight="1">
      <c r="A50" s="99"/>
      <c r="B50" s="99"/>
      <c r="C50" s="168"/>
      <c r="D50" s="135" t="s">
        <v>146</v>
      </c>
      <c r="E50" s="138"/>
      <c r="F50" s="332">
        <v>132027</v>
      </c>
      <c r="G50" s="324">
        <v>102143</v>
      </c>
      <c r="H50" s="324">
        <v>113883</v>
      </c>
      <c r="I50" s="324">
        <v>134907</v>
      </c>
      <c r="J50" s="324">
        <v>152462</v>
      </c>
      <c r="K50" s="324">
        <v>151803</v>
      </c>
      <c r="L50" s="324">
        <v>157614</v>
      </c>
      <c r="M50" s="324">
        <v>144047</v>
      </c>
      <c r="N50" s="324">
        <v>201964</v>
      </c>
      <c r="O50" s="324">
        <v>140928</v>
      </c>
      <c r="P50" s="324">
        <v>185544</v>
      </c>
      <c r="Q50" s="324">
        <v>240842</v>
      </c>
      <c r="R50" s="324">
        <v>236545</v>
      </c>
      <c r="S50" s="324">
        <v>251661</v>
      </c>
      <c r="T50" s="324">
        <v>242177</v>
      </c>
      <c r="U50" s="324">
        <v>207191</v>
      </c>
      <c r="V50" s="333"/>
      <c r="W50" s="138"/>
      <c r="X50" s="162" t="s">
        <v>21</v>
      </c>
      <c r="Y50" s="168"/>
    </row>
    <row r="51" spans="1:25" s="95" customFormat="1" ht="12" customHeight="1">
      <c r="A51" s="99"/>
      <c r="B51" s="99"/>
      <c r="C51" s="168"/>
      <c r="D51" s="135" t="s">
        <v>63</v>
      </c>
      <c r="E51" s="138"/>
      <c r="F51" s="332">
        <v>468299</v>
      </c>
      <c r="G51" s="324">
        <v>356529</v>
      </c>
      <c r="H51" s="324">
        <v>410137</v>
      </c>
      <c r="I51" s="324">
        <v>478206</v>
      </c>
      <c r="J51" s="324">
        <v>474641</v>
      </c>
      <c r="K51" s="324">
        <v>476936</v>
      </c>
      <c r="L51" s="324">
        <v>477578</v>
      </c>
      <c r="M51" s="324" t="s">
        <v>26</v>
      </c>
      <c r="N51" s="324">
        <v>644105</v>
      </c>
      <c r="O51" s="324">
        <v>485963</v>
      </c>
      <c r="P51" s="324">
        <v>562697</v>
      </c>
      <c r="Q51" s="324">
        <v>638615</v>
      </c>
      <c r="R51" s="324">
        <v>646454</v>
      </c>
      <c r="S51" s="324">
        <v>645449</v>
      </c>
      <c r="T51" s="324">
        <v>663276</v>
      </c>
      <c r="U51" s="325" t="s">
        <v>347</v>
      </c>
      <c r="V51" s="333"/>
      <c r="W51" s="138"/>
      <c r="X51" s="162" t="s">
        <v>139</v>
      </c>
      <c r="Y51" s="168"/>
    </row>
    <row r="52" spans="1:25" s="95" customFormat="1" ht="12" customHeight="1">
      <c r="A52" s="99"/>
      <c r="B52" s="99"/>
      <c r="C52" s="168"/>
      <c r="D52" s="135" t="s">
        <v>98</v>
      </c>
      <c r="E52" s="138"/>
      <c r="F52" s="332">
        <v>1287440</v>
      </c>
      <c r="G52" s="324">
        <v>1056040</v>
      </c>
      <c r="H52" s="324">
        <v>1278490</v>
      </c>
      <c r="I52" s="324">
        <v>1480290</v>
      </c>
      <c r="J52" s="324">
        <v>1545710</v>
      </c>
      <c r="K52" s="324">
        <v>1579050</v>
      </c>
      <c r="L52" s="324">
        <v>1623410</v>
      </c>
      <c r="M52" s="324">
        <v>1504580</v>
      </c>
      <c r="N52" s="324">
        <v>2169490</v>
      </c>
      <c r="O52" s="324">
        <v>1605300</v>
      </c>
      <c r="P52" s="324">
        <v>1969180</v>
      </c>
      <c r="Q52" s="324">
        <v>2265890</v>
      </c>
      <c r="R52" s="324">
        <v>2336520</v>
      </c>
      <c r="S52" s="324">
        <v>2329060</v>
      </c>
      <c r="T52" s="324">
        <v>2412550</v>
      </c>
      <c r="U52" s="324">
        <v>2315300</v>
      </c>
      <c r="V52" s="333"/>
      <c r="W52" s="138"/>
      <c r="X52" s="162" t="s">
        <v>36</v>
      </c>
      <c r="Y52" s="168"/>
    </row>
    <row r="53" spans="1:25" s="95" customFormat="1" ht="6.95" customHeight="1" thickBot="1">
      <c r="B53" s="106"/>
      <c r="C53" s="249"/>
      <c r="D53" s="204"/>
      <c r="E53" s="204"/>
      <c r="F53" s="334"/>
      <c r="G53" s="327"/>
      <c r="H53" s="327"/>
      <c r="I53" s="327"/>
      <c r="J53" s="327"/>
      <c r="K53" s="327"/>
      <c r="L53" s="327"/>
      <c r="M53" s="327"/>
      <c r="N53" s="327"/>
      <c r="O53" s="327"/>
      <c r="P53" s="327"/>
      <c r="Q53" s="327"/>
      <c r="R53" s="327"/>
      <c r="S53" s="327"/>
      <c r="T53" s="327"/>
      <c r="U53" s="327"/>
      <c r="V53" s="335"/>
      <c r="W53" s="204"/>
      <c r="X53" s="252"/>
      <c r="Y53" s="249"/>
    </row>
    <row r="54" spans="1:25" s="99" customFormat="1" ht="15" customHeight="1">
      <c r="C54" s="479" t="s">
        <v>428</v>
      </c>
      <c r="D54" s="479"/>
      <c r="E54" s="479"/>
      <c r="F54" s="479"/>
      <c r="G54" s="479"/>
      <c r="H54" s="479"/>
      <c r="I54" s="479"/>
      <c r="J54" s="479"/>
      <c r="K54" s="479"/>
      <c r="L54" s="479"/>
      <c r="M54" s="479"/>
      <c r="N54" s="337"/>
      <c r="O54" s="338"/>
      <c r="P54" s="338"/>
      <c r="Q54" s="338"/>
      <c r="R54" s="338"/>
      <c r="S54" s="338"/>
      <c r="T54" s="338"/>
      <c r="U54" s="338"/>
      <c r="V54" s="338"/>
      <c r="W54" s="338"/>
      <c r="X54" s="338"/>
      <c r="Y54" s="338" t="s">
        <v>429</v>
      </c>
    </row>
    <row r="55" spans="1:25" s="112" customFormat="1" ht="11.25"/>
    <row r="56" spans="1:25" s="112" customFormat="1" ht="11.25">
      <c r="F56" s="119"/>
      <c r="G56" s="119"/>
      <c r="H56" s="119"/>
      <c r="I56" s="119"/>
      <c r="J56" s="119"/>
      <c r="K56" s="119"/>
      <c r="L56" s="119"/>
      <c r="M56" s="119"/>
    </row>
    <row r="57" spans="1:25" s="112" customFormat="1" ht="11.25"/>
    <row r="58" spans="1:25" s="112" customFormat="1" ht="11.25"/>
    <row r="59" spans="1:25" s="112" customFormat="1" ht="11.25"/>
    <row r="60" spans="1:25" s="112" customFormat="1" ht="11.25"/>
    <row r="61" spans="1:25" s="112" customFormat="1" ht="11.25"/>
    <row r="62" spans="1:25" s="112" customFormat="1" ht="11.25"/>
    <row r="63" spans="1:25" s="112" customFormat="1" ht="11.25"/>
    <row r="64" spans="1:25"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9">
    <mergeCell ref="C7:D7"/>
    <mergeCell ref="W7:X7"/>
    <mergeCell ref="C54:M54"/>
    <mergeCell ref="D2:M2"/>
    <mergeCell ref="D4:D5"/>
    <mergeCell ref="X4:X5"/>
    <mergeCell ref="F4:M4"/>
    <mergeCell ref="N4:U4"/>
    <mergeCell ref="N2:Y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8"/>
  <dimension ref="A1:Y77"/>
  <sheetViews>
    <sheetView showGridLines="0" view="pageBreakPreview" topLeftCell="A13" zoomScaleNormal="120" zoomScaleSheetLayoutView="100" workbookViewId="0">
      <selection activeCell="N54" sqref="N54:X54"/>
    </sheetView>
  </sheetViews>
  <sheetFormatPr defaultRowHeight="13.5"/>
  <cols>
    <col min="1" max="1" customWidth="true" style="3" width="1.77734375" collapsed="true"/>
    <col min="2" max="2" customWidth="true" style="3" width="0.88671875" collapsed="true"/>
    <col min="3" max="3" customWidth="true" style="3" width="1.21875" collapsed="true"/>
    <col min="4" max="4" customWidth="true" style="4" width="10.5546875" collapsed="true"/>
    <col min="5" max="5" customWidth="true" style="321" width="2.109375" collapsed="true"/>
    <col min="6" max="13" customWidth="true" style="3" width="7.77734375" collapsed="true"/>
    <col min="14" max="20" customWidth="true" style="3" width="7.88671875" collapsed="true"/>
    <col min="21" max="21" customWidth="true" style="3" width="8.109375" collapsed="true"/>
    <col min="22" max="22" customWidth="true" style="3" width="0.88671875" collapsed="true"/>
    <col min="23" max="23" customWidth="true" style="3" width="1.21875" collapsed="true"/>
    <col min="24" max="24" customWidth="true" style="3" width="10.0" collapsed="true"/>
    <col min="25" max="25" customWidth="true" style="3" width="0.88671875" collapsed="true"/>
    <col min="26" max="26" customWidth="true" style="3" width="1.77734375" collapsed="true"/>
    <col min="27" max="16384" style="3" width="8.88671875" collapsed="true"/>
  </cols>
  <sheetData>
    <row r="1" spans="1:25" s="76" customFormat="1" ht="27.95" customHeight="1">
      <c r="A1" s="73"/>
      <c r="B1" s="1"/>
      <c r="C1" s="71" t="s">
        <v>448</v>
      </c>
      <c r="D1" s="79"/>
      <c r="E1" s="1"/>
      <c r="X1" s="2"/>
      <c r="Y1" s="70" t="s">
        <v>449</v>
      </c>
    </row>
    <row r="2" spans="1:25" s="128" customFormat="1" ht="48" customHeight="1">
      <c r="C2" s="480" t="s">
        <v>468</v>
      </c>
      <c r="D2" s="480"/>
      <c r="E2" s="480"/>
      <c r="F2" s="480"/>
      <c r="G2" s="480"/>
      <c r="H2" s="480"/>
      <c r="I2" s="480"/>
      <c r="J2" s="480"/>
      <c r="K2" s="480"/>
      <c r="L2" s="480"/>
      <c r="M2" s="480"/>
      <c r="N2" s="471" t="s">
        <v>435</v>
      </c>
      <c r="O2" s="471"/>
      <c r="P2" s="471"/>
      <c r="Q2" s="471"/>
      <c r="R2" s="471"/>
      <c r="S2" s="471"/>
      <c r="T2" s="471"/>
      <c r="U2" s="471"/>
      <c r="V2" s="471"/>
      <c r="W2" s="471"/>
      <c r="X2" s="471"/>
      <c r="Y2" s="471"/>
    </row>
    <row r="3" spans="1:25" s="89" customFormat="1" ht="14.1" customHeight="1" thickBot="1">
      <c r="C3" s="339" t="s">
        <v>314</v>
      </c>
      <c r="D3" s="339"/>
      <c r="E3" s="91"/>
      <c r="F3" s="91"/>
      <c r="G3" s="91"/>
      <c r="H3" s="91"/>
      <c r="I3" s="91"/>
      <c r="J3" s="91"/>
      <c r="K3" s="91"/>
      <c r="L3" s="91"/>
      <c r="M3" s="91"/>
      <c r="N3" s="90"/>
      <c r="O3" s="90"/>
      <c r="P3" s="90"/>
      <c r="Q3" s="90"/>
      <c r="R3" s="90"/>
      <c r="S3" s="90"/>
      <c r="T3" s="90"/>
      <c r="U3" s="90"/>
      <c r="V3" s="90"/>
      <c r="W3" s="90"/>
      <c r="X3" s="90" t="s">
        <v>314</v>
      </c>
    </row>
    <row r="4" spans="1:25" s="140" customFormat="1" ht="21" customHeight="1">
      <c r="B4" s="141"/>
      <c r="C4" s="244"/>
      <c r="D4" s="472" t="s">
        <v>25</v>
      </c>
      <c r="E4" s="413"/>
      <c r="F4" s="461" t="s">
        <v>371</v>
      </c>
      <c r="G4" s="462"/>
      <c r="H4" s="462"/>
      <c r="I4" s="462"/>
      <c r="J4" s="462"/>
      <c r="K4" s="462"/>
      <c r="L4" s="462"/>
      <c r="M4" s="462"/>
      <c r="N4" s="462" t="s">
        <v>367</v>
      </c>
      <c r="O4" s="462"/>
      <c r="P4" s="462"/>
      <c r="Q4" s="462"/>
      <c r="R4" s="462"/>
      <c r="S4" s="462"/>
      <c r="T4" s="462"/>
      <c r="U4" s="462"/>
      <c r="V4" s="422"/>
      <c r="W4" s="244"/>
      <c r="X4" s="472" t="s">
        <v>37</v>
      </c>
      <c r="Y4" s="245"/>
    </row>
    <row r="5" spans="1:25" s="140" customFormat="1" ht="21" customHeight="1">
      <c r="B5" s="142"/>
      <c r="C5" s="207"/>
      <c r="D5" s="473"/>
      <c r="E5" s="415"/>
      <c r="F5" s="423">
        <v>2008</v>
      </c>
      <c r="G5" s="412">
        <v>2009</v>
      </c>
      <c r="H5" s="412">
        <v>2010</v>
      </c>
      <c r="I5" s="412">
        <v>2011</v>
      </c>
      <c r="J5" s="412">
        <v>2012</v>
      </c>
      <c r="K5" s="412">
        <v>2013</v>
      </c>
      <c r="L5" s="412">
        <v>2014</v>
      </c>
      <c r="M5" s="412">
        <v>2015</v>
      </c>
      <c r="N5" s="424">
        <v>2008</v>
      </c>
      <c r="O5" s="412">
        <v>2009</v>
      </c>
      <c r="P5" s="412">
        <v>2010</v>
      </c>
      <c r="Q5" s="412">
        <v>2011</v>
      </c>
      <c r="R5" s="412">
        <v>2012</v>
      </c>
      <c r="S5" s="412">
        <v>2013</v>
      </c>
      <c r="T5" s="412">
        <v>2014</v>
      </c>
      <c r="U5" s="412">
        <v>2015</v>
      </c>
      <c r="V5" s="425"/>
      <c r="W5" s="207"/>
      <c r="X5" s="473"/>
      <c r="Y5" s="254"/>
    </row>
    <row r="6" spans="1:25" s="95" customFormat="1" ht="6.95" customHeight="1">
      <c r="B6" s="99"/>
      <c r="C6" s="168"/>
      <c r="D6" s="168"/>
      <c r="E6" s="162"/>
      <c r="F6" s="342"/>
      <c r="G6" s="169"/>
      <c r="H6" s="169"/>
      <c r="I6" s="169"/>
      <c r="J6" s="169"/>
      <c r="K6" s="169"/>
      <c r="L6" s="169"/>
      <c r="M6" s="169"/>
      <c r="N6" s="169"/>
      <c r="O6" s="341"/>
      <c r="P6" s="341"/>
      <c r="Q6" s="341"/>
      <c r="R6" s="341"/>
      <c r="S6" s="341"/>
      <c r="T6" s="341"/>
      <c r="U6" s="341"/>
      <c r="V6" s="343"/>
      <c r="W6" s="168"/>
      <c r="X6" s="138"/>
      <c r="Y6" s="246"/>
    </row>
    <row r="7" spans="1:25" s="95" customFormat="1" ht="15" customHeight="1">
      <c r="B7" s="99"/>
      <c r="C7" s="477" t="s">
        <v>27</v>
      </c>
      <c r="D7" s="477"/>
      <c r="E7" s="167"/>
      <c r="F7" s="348">
        <v>106.3</v>
      </c>
      <c r="G7" s="314">
        <v>95.3</v>
      </c>
      <c r="H7" s="314">
        <v>100</v>
      </c>
      <c r="I7" s="314">
        <v>111.1</v>
      </c>
      <c r="J7" s="314">
        <v>108.7</v>
      </c>
      <c r="K7" s="314">
        <v>108.3</v>
      </c>
      <c r="L7" s="314">
        <v>106.6</v>
      </c>
      <c r="M7" s="314">
        <v>91.7</v>
      </c>
      <c r="N7" s="314">
        <v>108.4</v>
      </c>
      <c r="O7" s="314">
        <v>94.7</v>
      </c>
      <c r="P7" s="314">
        <v>100</v>
      </c>
      <c r="Q7" s="314">
        <v>114.3</v>
      </c>
      <c r="R7" s="314">
        <v>113.3</v>
      </c>
      <c r="S7" s="314">
        <v>111.9</v>
      </c>
      <c r="T7" s="314">
        <v>110.2</v>
      </c>
      <c r="U7" s="314">
        <v>95.7</v>
      </c>
      <c r="V7" s="344"/>
      <c r="W7" s="478" t="s">
        <v>434</v>
      </c>
      <c r="X7" s="478"/>
      <c r="Y7" s="246"/>
    </row>
    <row r="8" spans="1:25" s="95" customFormat="1" ht="10.5" customHeight="1">
      <c r="A8" s="99"/>
      <c r="B8" s="99"/>
      <c r="C8" s="168"/>
      <c r="D8" s="135" t="s">
        <v>40</v>
      </c>
      <c r="E8" s="162"/>
      <c r="F8" s="349">
        <v>104.3</v>
      </c>
      <c r="G8" s="311">
        <v>92.9</v>
      </c>
      <c r="H8" s="311">
        <v>100</v>
      </c>
      <c r="I8" s="311">
        <v>119.2</v>
      </c>
      <c r="J8" s="311">
        <v>121.9</v>
      </c>
      <c r="K8" s="311">
        <v>119.7</v>
      </c>
      <c r="L8" s="311">
        <v>116.9</v>
      </c>
      <c r="M8" s="311" t="s">
        <v>381</v>
      </c>
      <c r="N8" s="311">
        <v>108.2</v>
      </c>
      <c r="O8" s="311">
        <v>95.5</v>
      </c>
      <c r="P8" s="311">
        <v>100</v>
      </c>
      <c r="Q8" s="311">
        <v>107.1</v>
      </c>
      <c r="R8" s="311">
        <v>105.3</v>
      </c>
      <c r="S8" s="311">
        <v>111</v>
      </c>
      <c r="T8" s="311">
        <v>111.2</v>
      </c>
      <c r="U8" s="311" t="s">
        <v>381</v>
      </c>
      <c r="V8" s="344"/>
      <c r="W8" s="146"/>
      <c r="X8" s="162" t="s">
        <v>124</v>
      </c>
      <c r="Y8" s="168"/>
    </row>
    <row r="9" spans="1:25" s="95" customFormat="1" ht="10.5" customHeight="1">
      <c r="A9" s="99"/>
      <c r="B9" s="99"/>
      <c r="C9" s="168"/>
      <c r="D9" s="135" t="s">
        <v>102</v>
      </c>
      <c r="E9" s="162"/>
      <c r="F9" s="349">
        <v>94.4</v>
      </c>
      <c r="G9" s="311">
        <v>81.8</v>
      </c>
      <c r="H9" s="311">
        <v>100</v>
      </c>
      <c r="I9" s="311">
        <v>126.7</v>
      </c>
      <c r="J9" s="311">
        <v>117.2</v>
      </c>
      <c r="K9" s="311">
        <v>108.7</v>
      </c>
      <c r="L9" s="311">
        <v>97.7</v>
      </c>
      <c r="M9" s="311">
        <v>73.900000000000006</v>
      </c>
      <c r="N9" s="311">
        <v>96.7</v>
      </c>
      <c r="O9" s="311">
        <v>89.8</v>
      </c>
      <c r="P9" s="311">
        <v>100</v>
      </c>
      <c r="Q9" s="311">
        <v>113.1</v>
      </c>
      <c r="R9" s="311">
        <v>115.2</v>
      </c>
      <c r="S9" s="311">
        <v>109.9</v>
      </c>
      <c r="T9" s="311">
        <v>105.9</v>
      </c>
      <c r="U9" s="311">
        <v>89.2</v>
      </c>
      <c r="V9" s="344"/>
      <c r="W9" s="146"/>
      <c r="X9" s="162" t="s">
        <v>125</v>
      </c>
      <c r="Y9" s="168"/>
    </row>
    <row r="10" spans="1:25" s="95" customFormat="1" ht="10.5" customHeight="1">
      <c r="A10" s="99"/>
      <c r="B10" s="99"/>
      <c r="C10" s="168"/>
      <c r="D10" s="135" t="s">
        <v>41</v>
      </c>
      <c r="E10" s="162"/>
      <c r="F10" s="310" t="s">
        <v>422</v>
      </c>
      <c r="G10" s="309" t="s">
        <v>26</v>
      </c>
      <c r="H10" s="311" t="s">
        <v>381</v>
      </c>
      <c r="I10" s="311" t="s">
        <v>381</v>
      </c>
      <c r="J10" s="311" t="s">
        <v>381</v>
      </c>
      <c r="K10" s="311" t="s">
        <v>381</v>
      </c>
      <c r="L10" s="311" t="s">
        <v>381</v>
      </c>
      <c r="M10" s="311" t="s">
        <v>381</v>
      </c>
      <c r="N10" s="311" t="s">
        <v>381</v>
      </c>
      <c r="O10" s="311" t="s">
        <v>381</v>
      </c>
      <c r="P10" s="311" t="s">
        <v>381</v>
      </c>
      <c r="Q10" s="311" t="s">
        <v>381</v>
      </c>
      <c r="R10" s="311" t="s">
        <v>381</v>
      </c>
      <c r="S10" s="311" t="s">
        <v>381</v>
      </c>
      <c r="T10" s="311" t="s">
        <v>381</v>
      </c>
      <c r="U10" s="311" t="s">
        <v>381</v>
      </c>
      <c r="V10" s="212"/>
      <c r="W10" s="138"/>
      <c r="X10" s="162" t="s">
        <v>64</v>
      </c>
      <c r="Y10" s="246"/>
    </row>
    <row r="11" spans="1:25" s="95" customFormat="1" ht="10.5" customHeight="1">
      <c r="A11" s="99"/>
      <c r="B11" s="99"/>
      <c r="C11" s="168"/>
      <c r="D11" s="135" t="s">
        <v>42</v>
      </c>
      <c r="E11" s="162"/>
      <c r="F11" s="349">
        <v>109.1</v>
      </c>
      <c r="G11" s="311">
        <v>97.3</v>
      </c>
      <c r="H11" s="311">
        <v>100</v>
      </c>
      <c r="I11" s="311">
        <v>113</v>
      </c>
      <c r="J11" s="311">
        <v>107</v>
      </c>
      <c r="K11" s="311">
        <v>110.5</v>
      </c>
      <c r="L11" s="311">
        <v>110.3</v>
      </c>
      <c r="M11" s="311">
        <v>92.7</v>
      </c>
      <c r="N11" s="311">
        <v>110.9</v>
      </c>
      <c r="O11" s="311">
        <v>95.7</v>
      </c>
      <c r="P11" s="311">
        <v>100</v>
      </c>
      <c r="Q11" s="311">
        <v>113.7</v>
      </c>
      <c r="R11" s="311">
        <v>109.4</v>
      </c>
      <c r="S11" s="311">
        <v>112.4</v>
      </c>
      <c r="T11" s="311">
        <v>109.6</v>
      </c>
      <c r="U11" s="311">
        <v>92</v>
      </c>
      <c r="V11" s="212"/>
      <c r="W11" s="138"/>
      <c r="X11" s="162" t="s">
        <v>109</v>
      </c>
      <c r="Y11" s="246"/>
    </row>
    <row r="12" spans="1:25" s="95" customFormat="1" ht="10.5" customHeight="1">
      <c r="A12" s="99"/>
      <c r="B12" s="99"/>
      <c r="C12" s="168"/>
      <c r="D12" s="135" t="s">
        <v>99</v>
      </c>
      <c r="E12" s="162"/>
      <c r="F12" s="349">
        <v>110.4</v>
      </c>
      <c r="G12" s="311">
        <v>87.1</v>
      </c>
      <c r="H12" s="311">
        <v>100</v>
      </c>
      <c r="I12" s="311">
        <v>121.5</v>
      </c>
      <c r="J12" s="311">
        <v>115.7</v>
      </c>
      <c r="K12" s="311">
        <v>112.5</v>
      </c>
      <c r="L12" s="311">
        <v>101.5</v>
      </c>
      <c r="M12" s="311">
        <v>78</v>
      </c>
      <c r="N12" s="311">
        <v>105.7</v>
      </c>
      <c r="O12" s="311">
        <v>93.8</v>
      </c>
      <c r="P12" s="311">
        <v>100</v>
      </c>
      <c r="Q12" s="311">
        <v>115.5</v>
      </c>
      <c r="R12" s="311">
        <v>120.4</v>
      </c>
      <c r="S12" s="311">
        <v>114.5</v>
      </c>
      <c r="T12" s="311">
        <v>107.6</v>
      </c>
      <c r="U12" s="311">
        <v>89.2</v>
      </c>
      <c r="V12" s="212"/>
      <c r="W12" s="138"/>
      <c r="X12" s="162" t="s">
        <v>110</v>
      </c>
      <c r="Y12" s="246"/>
    </row>
    <row r="13" spans="1:25" s="95" customFormat="1" ht="10.5" customHeight="1">
      <c r="A13" s="99"/>
      <c r="B13" s="99"/>
      <c r="C13" s="168"/>
      <c r="D13" s="135" t="s">
        <v>43</v>
      </c>
      <c r="E13" s="162"/>
      <c r="F13" s="349">
        <v>106.9</v>
      </c>
      <c r="G13" s="311">
        <v>87.1</v>
      </c>
      <c r="H13" s="311">
        <v>100</v>
      </c>
      <c r="I13" s="311">
        <v>110.6</v>
      </c>
      <c r="J13" s="311">
        <v>107.7</v>
      </c>
      <c r="K13" s="311">
        <v>106.5</v>
      </c>
      <c r="L13" s="311">
        <v>104.3</v>
      </c>
      <c r="M13" s="311">
        <v>85.9</v>
      </c>
      <c r="N13" s="311">
        <v>101.4</v>
      </c>
      <c r="O13" s="311">
        <v>94.3</v>
      </c>
      <c r="P13" s="311">
        <v>100</v>
      </c>
      <c r="Q13" s="311">
        <v>108.1</v>
      </c>
      <c r="R13" s="311">
        <v>108</v>
      </c>
      <c r="S13" s="311">
        <v>105</v>
      </c>
      <c r="T13" s="311">
        <v>102.4</v>
      </c>
      <c r="U13" s="311">
        <v>92.5</v>
      </c>
      <c r="V13" s="212"/>
      <c r="W13" s="138"/>
      <c r="X13" s="162" t="s">
        <v>113</v>
      </c>
      <c r="Y13" s="246"/>
    </row>
    <row r="14" spans="1:25" s="95" customFormat="1" ht="10.5" customHeight="1">
      <c r="A14" s="99"/>
      <c r="B14" s="99"/>
      <c r="C14" s="168"/>
      <c r="D14" s="135" t="s">
        <v>44</v>
      </c>
      <c r="E14" s="162"/>
      <c r="F14" s="349" t="s">
        <v>381</v>
      </c>
      <c r="G14" s="311" t="s">
        <v>381</v>
      </c>
      <c r="H14" s="311" t="s">
        <v>381</v>
      </c>
      <c r="I14" s="311" t="s">
        <v>381</v>
      </c>
      <c r="J14" s="311" t="s">
        <v>381</v>
      </c>
      <c r="K14" s="311" t="s">
        <v>381</v>
      </c>
      <c r="L14" s="311" t="s">
        <v>381</v>
      </c>
      <c r="M14" s="311" t="s">
        <v>381</v>
      </c>
      <c r="N14" s="311" t="s">
        <v>381</v>
      </c>
      <c r="O14" s="311" t="s">
        <v>381</v>
      </c>
      <c r="P14" s="311" t="s">
        <v>381</v>
      </c>
      <c r="Q14" s="311" t="s">
        <v>381</v>
      </c>
      <c r="R14" s="311" t="s">
        <v>381</v>
      </c>
      <c r="S14" s="311" t="s">
        <v>381</v>
      </c>
      <c r="T14" s="311" t="s">
        <v>381</v>
      </c>
      <c r="U14" s="311" t="s">
        <v>381</v>
      </c>
      <c r="V14" s="212"/>
      <c r="W14" s="138"/>
      <c r="X14" s="162" t="s">
        <v>127</v>
      </c>
      <c r="Y14" s="246"/>
    </row>
    <row r="15" spans="1:25" s="95" customFormat="1" ht="10.5" customHeight="1">
      <c r="A15" s="99"/>
      <c r="B15" s="99"/>
      <c r="C15" s="168"/>
      <c r="D15" s="135" t="s">
        <v>105</v>
      </c>
      <c r="E15" s="162"/>
      <c r="F15" s="349" t="s">
        <v>381</v>
      </c>
      <c r="G15" s="311" t="s">
        <v>381</v>
      </c>
      <c r="H15" s="311" t="s">
        <v>381</v>
      </c>
      <c r="I15" s="311" t="s">
        <v>381</v>
      </c>
      <c r="J15" s="311" t="s">
        <v>381</v>
      </c>
      <c r="K15" s="311" t="s">
        <v>381</v>
      </c>
      <c r="L15" s="311" t="s">
        <v>381</v>
      </c>
      <c r="M15" s="311" t="s">
        <v>381</v>
      </c>
      <c r="N15" s="311" t="s">
        <v>381</v>
      </c>
      <c r="O15" s="311" t="s">
        <v>381</v>
      </c>
      <c r="P15" s="311" t="s">
        <v>381</v>
      </c>
      <c r="Q15" s="311" t="s">
        <v>381</v>
      </c>
      <c r="R15" s="311" t="s">
        <v>381</v>
      </c>
      <c r="S15" s="311" t="s">
        <v>381</v>
      </c>
      <c r="T15" s="311" t="s">
        <v>381</v>
      </c>
      <c r="U15" s="311" t="s">
        <v>381</v>
      </c>
      <c r="V15" s="212"/>
      <c r="W15" s="138"/>
      <c r="X15" s="162" t="s">
        <v>114</v>
      </c>
      <c r="Y15" s="246"/>
    </row>
    <row r="16" spans="1:25" s="95" customFormat="1" ht="10.5" customHeight="1">
      <c r="A16" s="99"/>
      <c r="B16" s="99"/>
      <c r="C16" s="168"/>
      <c r="D16" s="135" t="s">
        <v>45</v>
      </c>
      <c r="E16" s="162"/>
      <c r="F16" s="349">
        <v>111.4</v>
      </c>
      <c r="G16" s="311">
        <v>100.2</v>
      </c>
      <c r="H16" s="311">
        <v>100</v>
      </c>
      <c r="I16" s="311">
        <v>108.9</v>
      </c>
      <c r="J16" s="311">
        <v>104.4</v>
      </c>
      <c r="K16" s="311">
        <v>105.6</v>
      </c>
      <c r="L16" s="311">
        <v>102.4</v>
      </c>
      <c r="M16" s="311">
        <v>84.5</v>
      </c>
      <c r="N16" s="311">
        <v>114.8</v>
      </c>
      <c r="O16" s="311">
        <v>102.6</v>
      </c>
      <c r="P16" s="311">
        <v>100</v>
      </c>
      <c r="Q16" s="311">
        <v>108.5</v>
      </c>
      <c r="R16" s="311">
        <v>101.5</v>
      </c>
      <c r="S16" s="311">
        <v>102.2</v>
      </c>
      <c r="T16" s="311">
        <v>102</v>
      </c>
      <c r="U16" s="311">
        <v>83.6</v>
      </c>
      <c r="V16" s="212"/>
      <c r="W16" s="138"/>
      <c r="X16" s="162" t="s">
        <v>111</v>
      </c>
      <c r="Y16" s="246"/>
    </row>
    <row r="17" spans="1:25" s="95" customFormat="1" ht="10.5" customHeight="1">
      <c r="A17" s="99"/>
      <c r="B17" s="99"/>
      <c r="C17" s="168"/>
      <c r="D17" s="135" t="s">
        <v>107</v>
      </c>
      <c r="E17" s="162"/>
      <c r="F17" s="349" t="s">
        <v>381</v>
      </c>
      <c r="G17" s="311" t="s">
        <v>381</v>
      </c>
      <c r="H17" s="311" t="s">
        <v>381</v>
      </c>
      <c r="I17" s="311" t="s">
        <v>381</v>
      </c>
      <c r="J17" s="311" t="s">
        <v>381</v>
      </c>
      <c r="K17" s="311" t="s">
        <v>381</v>
      </c>
      <c r="L17" s="311" t="s">
        <v>381</v>
      </c>
      <c r="M17" s="311" t="s">
        <v>381</v>
      </c>
      <c r="N17" s="311" t="s">
        <v>381</v>
      </c>
      <c r="O17" s="311" t="s">
        <v>381</v>
      </c>
      <c r="P17" s="311" t="s">
        <v>381</v>
      </c>
      <c r="Q17" s="311" t="s">
        <v>381</v>
      </c>
      <c r="R17" s="311" t="s">
        <v>381</v>
      </c>
      <c r="S17" s="311" t="s">
        <v>381</v>
      </c>
      <c r="T17" s="311" t="s">
        <v>381</v>
      </c>
      <c r="U17" s="311" t="s">
        <v>381</v>
      </c>
      <c r="V17" s="212"/>
      <c r="W17" s="138"/>
      <c r="X17" s="162" t="s">
        <v>129</v>
      </c>
      <c r="Y17" s="246"/>
    </row>
    <row r="18" spans="1:25" s="95" customFormat="1" ht="10.5" customHeight="1">
      <c r="A18" s="99"/>
      <c r="B18" s="99"/>
      <c r="C18" s="168"/>
      <c r="D18" s="135" t="s">
        <v>46</v>
      </c>
      <c r="E18" s="162"/>
      <c r="F18" s="349">
        <v>115.8</v>
      </c>
      <c r="G18" s="311">
        <v>100.5</v>
      </c>
      <c r="H18" s="311">
        <v>100</v>
      </c>
      <c r="I18" s="311">
        <v>110.1</v>
      </c>
      <c r="J18" s="311">
        <v>102.2</v>
      </c>
      <c r="K18" s="311">
        <v>103.9</v>
      </c>
      <c r="L18" s="311">
        <v>102.7</v>
      </c>
      <c r="M18" s="311">
        <v>84.7</v>
      </c>
      <c r="N18" s="311">
        <v>114.2</v>
      </c>
      <c r="O18" s="311">
        <v>99</v>
      </c>
      <c r="P18" s="311">
        <v>100</v>
      </c>
      <c r="Q18" s="311">
        <v>113.7</v>
      </c>
      <c r="R18" s="311">
        <v>108</v>
      </c>
      <c r="S18" s="311">
        <v>109.1</v>
      </c>
      <c r="T18" s="311">
        <v>106.7</v>
      </c>
      <c r="U18" s="311">
        <v>83.9</v>
      </c>
      <c r="V18" s="212"/>
      <c r="W18" s="138"/>
      <c r="X18" s="162" t="s">
        <v>130</v>
      </c>
      <c r="Y18" s="246"/>
    </row>
    <row r="19" spans="1:25" s="95" customFormat="1" ht="10.5" customHeight="1">
      <c r="A19" s="99"/>
      <c r="B19" s="99"/>
      <c r="C19" s="168"/>
      <c r="D19" s="135" t="s">
        <v>103</v>
      </c>
      <c r="E19" s="319" t="s">
        <v>317</v>
      </c>
      <c r="F19" s="349">
        <v>115.4</v>
      </c>
      <c r="G19" s="311" t="s">
        <v>381</v>
      </c>
      <c r="H19" s="311" t="s">
        <v>381</v>
      </c>
      <c r="I19" s="311" t="s">
        <v>381</v>
      </c>
      <c r="J19" s="311" t="s">
        <v>381</v>
      </c>
      <c r="K19" s="311" t="s">
        <v>381</v>
      </c>
      <c r="L19" s="311" t="s">
        <v>381</v>
      </c>
      <c r="M19" s="311" t="s">
        <v>381</v>
      </c>
      <c r="N19" s="311">
        <v>120.1</v>
      </c>
      <c r="O19" s="311" t="s">
        <v>381</v>
      </c>
      <c r="P19" s="311" t="s">
        <v>381</v>
      </c>
      <c r="Q19" s="311" t="s">
        <v>381</v>
      </c>
      <c r="R19" s="311" t="s">
        <v>381</v>
      </c>
      <c r="S19" s="311" t="s">
        <v>381</v>
      </c>
      <c r="T19" s="311" t="s">
        <v>381</v>
      </c>
      <c r="U19" s="311" t="s">
        <v>381</v>
      </c>
      <c r="V19" s="212"/>
      <c r="W19" s="138"/>
      <c r="X19" s="162" t="s">
        <v>115</v>
      </c>
      <c r="Y19" s="246"/>
    </row>
    <row r="20" spans="1:25" s="95" customFormat="1" ht="10.5" customHeight="1">
      <c r="A20" s="99"/>
      <c r="B20" s="99"/>
      <c r="C20" s="168"/>
      <c r="D20" s="135" t="s">
        <v>47</v>
      </c>
      <c r="E20" s="162"/>
      <c r="F20" s="349">
        <v>114.6</v>
      </c>
      <c r="G20" s="311">
        <v>107.1</v>
      </c>
      <c r="H20" s="311">
        <v>100</v>
      </c>
      <c r="I20" s="311">
        <v>108.2</v>
      </c>
      <c r="J20" s="311">
        <v>103.9</v>
      </c>
      <c r="K20" s="311">
        <v>106.4</v>
      </c>
      <c r="L20" s="311">
        <v>107.8</v>
      </c>
      <c r="M20" s="311">
        <v>92.3</v>
      </c>
      <c r="N20" s="311">
        <v>116.4</v>
      </c>
      <c r="O20" s="311">
        <v>103.4</v>
      </c>
      <c r="P20" s="311">
        <v>100</v>
      </c>
      <c r="Q20" s="311">
        <v>112.1</v>
      </c>
      <c r="R20" s="311">
        <v>108.6</v>
      </c>
      <c r="S20" s="311">
        <v>110</v>
      </c>
      <c r="T20" s="311">
        <v>108.6</v>
      </c>
      <c r="U20" s="311">
        <v>91.5</v>
      </c>
      <c r="V20" s="212"/>
      <c r="W20" s="138"/>
      <c r="X20" s="162" t="s">
        <v>116</v>
      </c>
      <c r="Y20" s="246"/>
    </row>
    <row r="21" spans="1:25" s="95" customFormat="1" ht="10.5" customHeight="1">
      <c r="A21" s="99"/>
      <c r="B21" s="99"/>
      <c r="C21" s="168"/>
      <c r="D21" s="135" t="s">
        <v>29</v>
      </c>
      <c r="E21" s="162"/>
      <c r="F21" s="349">
        <v>108.1</v>
      </c>
      <c r="G21" s="311">
        <v>96.4</v>
      </c>
      <c r="H21" s="311">
        <v>100</v>
      </c>
      <c r="I21" s="311">
        <v>114.2</v>
      </c>
      <c r="J21" s="311">
        <v>109.9</v>
      </c>
      <c r="K21" s="311">
        <v>111.6</v>
      </c>
      <c r="L21" s="311">
        <v>108.5</v>
      </c>
      <c r="M21" s="311">
        <v>80.400000000000006</v>
      </c>
      <c r="N21" s="311">
        <v>105.6</v>
      </c>
      <c r="O21" s="311">
        <v>98.4</v>
      </c>
      <c r="P21" s="311">
        <v>100</v>
      </c>
      <c r="Q21" s="311">
        <v>112.9</v>
      </c>
      <c r="R21" s="311">
        <v>109.1</v>
      </c>
      <c r="S21" s="311">
        <v>109.6</v>
      </c>
      <c r="T21" s="311">
        <v>105.5</v>
      </c>
      <c r="U21" s="311">
        <v>78.900000000000006</v>
      </c>
      <c r="V21" s="212"/>
      <c r="W21" s="138"/>
      <c r="X21" s="162" t="s">
        <v>65</v>
      </c>
      <c r="Y21" s="246"/>
    </row>
    <row r="22" spans="1:25" s="95" customFormat="1" ht="10.5" customHeight="1">
      <c r="A22" s="99"/>
      <c r="B22" s="99"/>
      <c r="C22" s="168"/>
      <c r="D22" s="135" t="s">
        <v>48</v>
      </c>
      <c r="E22" s="162"/>
      <c r="F22" s="349">
        <v>94.2</v>
      </c>
      <c r="G22" s="311">
        <v>95.7</v>
      </c>
      <c r="H22" s="311">
        <v>100</v>
      </c>
      <c r="I22" s="311">
        <v>107.8</v>
      </c>
      <c r="J22" s="311">
        <v>111.8</v>
      </c>
      <c r="K22" s="311">
        <v>113.2</v>
      </c>
      <c r="L22" s="311">
        <v>115.6</v>
      </c>
      <c r="M22" s="311">
        <v>115.7</v>
      </c>
      <c r="N22" s="311">
        <v>93.9</v>
      </c>
      <c r="O22" s="311">
        <v>94.2</v>
      </c>
      <c r="P22" s="311">
        <v>100</v>
      </c>
      <c r="Q22" s="311">
        <v>107.9</v>
      </c>
      <c r="R22" s="311">
        <v>111.9</v>
      </c>
      <c r="S22" s="311">
        <v>112.8</v>
      </c>
      <c r="T22" s="311">
        <v>115</v>
      </c>
      <c r="U22" s="311">
        <v>114.6</v>
      </c>
      <c r="V22" s="212"/>
      <c r="W22" s="138"/>
      <c r="X22" s="162" t="s">
        <v>66</v>
      </c>
      <c r="Y22" s="246"/>
    </row>
    <row r="23" spans="1:25" s="95" customFormat="1" ht="10.5" customHeight="1">
      <c r="A23" s="99"/>
      <c r="B23" s="99"/>
      <c r="C23" s="168"/>
      <c r="D23" s="135" t="s">
        <v>49</v>
      </c>
      <c r="E23" s="162"/>
      <c r="F23" s="349">
        <v>115.4</v>
      </c>
      <c r="G23" s="311">
        <v>101.1</v>
      </c>
      <c r="H23" s="311">
        <v>100</v>
      </c>
      <c r="I23" s="311">
        <v>106.8</v>
      </c>
      <c r="J23" s="311">
        <v>98.2</v>
      </c>
      <c r="K23" s="311">
        <v>98.8</v>
      </c>
      <c r="L23" s="311">
        <v>96</v>
      </c>
      <c r="M23" s="311">
        <v>79.7</v>
      </c>
      <c r="N23" s="311">
        <v>117.5</v>
      </c>
      <c r="O23" s="311">
        <v>101.1</v>
      </c>
      <c r="P23" s="311">
        <v>100</v>
      </c>
      <c r="Q23" s="311">
        <v>108.6</v>
      </c>
      <c r="R23" s="311">
        <v>101.2</v>
      </c>
      <c r="S23" s="311">
        <v>101.2</v>
      </c>
      <c r="T23" s="311">
        <v>97.4</v>
      </c>
      <c r="U23" s="311">
        <v>80.2</v>
      </c>
      <c r="V23" s="212"/>
      <c r="W23" s="138"/>
      <c r="X23" s="162" t="s">
        <v>131</v>
      </c>
      <c r="Y23" s="246"/>
    </row>
    <row r="24" spans="1:25" s="95" customFormat="1" ht="10.5" customHeight="1">
      <c r="A24" s="99"/>
      <c r="B24" s="99"/>
      <c r="C24" s="168"/>
      <c r="D24" s="135" t="s">
        <v>30</v>
      </c>
      <c r="E24" s="162"/>
      <c r="F24" s="349">
        <v>91.4</v>
      </c>
      <c r="G24" s="311">
        <v>83</v>
      </c>
      <c r="H24" s="311">
        <v>100</v>
      </c>
      <c r="I24" s="311">
        <v>117.7</v>
      </c>
      <c r="J24" s="311">
        <v>109</v>
      </c>
      <c r="K24" s="311">
        <v>109.2</v>
      </c>
      <c r="L24" s="311">
        <v>100.8</v>
      </c>
      <c r="M24" s="311" t="s">
        <v>381</v>
      </c>
      <c r="N24" s="311">
        <v>103.4</v>
      </c>
      <c r="O24" s="311">
        <v>83.6</v>
      </c>
      <c r="P24" s="311">
        <v>100</v>
      </c>
      <c r="Q24" s="311">
        <v>171.4</v>
      </c>
      <c r="R24" s="311">
        <v>161.6</v>
      </c>
      <c r="S24" s="311">
        <v>166.3</v>
      </c>
      <c r="T24" s="311">
        <v>159.69999999999999</v>
      </c>
      <c r="U24" s="311" t="s">
        <v>381</v>
      </c>
      <c r="V24" s="212"/>
      <c r="W24" s="138"/>
      <c r="X24" s="162" t="s">
        <v>117</v>
      </c>
      <c r="Y24" s="246"/>
    </row>
    <row r="25" spans="1:25" s="95" customFormat="1" ht="10.5" customHeight="1">
      <c r="A25" s="99"/>
      <c r="B25" s="99"/>
      <c r="C25" s="168"/>
      <c r="D25" s="135" t="s">
        <v>100</v>
      </c>
      <c r="E25" s="162"/>
      <c r="F25" s="349" t="s">
        <v>381</v>
      </c>
      <c r="G25" s="311" t="s">
        <v>381</v>
      </c>
      <c r="H25" s="311" t="s">
        <v>381</v>
      </c>
      <c r="I25" s="311" t="s">
        <v>381</v>
      </c>
      <c r="J25" s="311" t="s">
        <v>381</v>
      </c>
      <c r="K25" s="311" t="s">
        <v>381</v>
      </c>
      <c r="L25" s="311" t="s">
        <v>381</v>
      </c>
      <c r="M25" s="311" t="s">
        <v>381</v>
      </c>
      <c r="N25" s="311" t="s">
        <v>381</v>
      </c>
      <c r="O25" s="311" t="s">
        <v>381</v>
      </c>
      <c r="P25" s="311" t="s">
        <v>381</v>
      </c>
      <c r="Q25" s="311" t="s">
        <v>381</v>
      </c>
      <c r="R25" s="311" t="s">
        <v>381</v>
      </c>
      <c r="S25" s="311" t="s">
        <v>381</v>
      </c>
      <c r="T25" s="311" t="s">
        <v>381</v>
      </c>
      <c r="U25" s="311" t="s">
        <v>381</v>
      </c>
      <c r="V25" s="212"/>
      <c r="W25" s="138"/>
      <c r="X25" s="162" t="s">
        <v>118</v>
      </c>
      <c r="Y25" s="246"/>
    </row>
    <row r="26" spans="1:25" s="95" customFormat="1" ht="10.5" customHeight="1">
      <c r="A26" s="99"/>
      <c r="B26" s="99"/>
      <c r="C26" s="168"/>
      <c r="D26" s="135" t="s">
        <v>38</v>
      </c>
      <c r="E26" s="162"/>
      <c r="F26" s="349" t="s">
        <v>381</v>
      </c>
      <c r="G26" s="311" t="s">
        <v>381</v>
      </c>
      <c r="H26" s="311" t="s">
        <v>381</v>
      </c>
      <c r="I26" s="311" t="s">
        <v>381</v>
      </c>
      <c r="J26" s="311" t="s">
        <v>381</v>
      </c>
      <c r="K26" s="311" t="s">
        <v>381</v>
      </c>
      <c r="L26" s="311" t="s">
        <v>381</v>
      </c>
      <c r="M26" s="311" t="s">
        <v>381</v>
      </c>
      <c r="N26" s="311" t="s">
        <v>381</v>
      </c>
      <c r="O26" s="311" t="s">
        <v>381</v>
      </c>
      <c r="P26" s="311" t="s">
        <v>381</v>
      </c>
      <c r="Q26" s="311" t="s">
        <v>381</v>
      </c>
      <c r="R26" s="311" t="s">
        <v>381</v>
      </c>
      <c r="S26" s="311" t="s">
        <v>381</v>
      </c>
      <c r="T26" s="311" t="s">
        <v>381</v>
      </c>
      <c r="U26" s="311" t="s">
        <v>381</v>
      </c>
      <c r="V26" s="212"/>
      <c r="W26" s="138"/>
      <c r="X26" s="162" t="s">
        <v>132</v>
      </c>
      <c r="Y26" s="246"/>
    </row>
    <row r="27" spans="1:25" s="95" customFormat="1" ht="10.5" customHeight="1">
      <c r="A27" s="99"/>
      <c r="B27" s="99"/>
      <c r="C27" s="168"/>
      <c r="D27" s="135" t="s">
        <v>39</v>
      </c>
      <c r="E27" s="162"/>
      <c r="F27" s="349">
        <v>107.7</v>
      </c>
      <c r="G27" s="311">
        <v>102.6</v>
      </c>
      <c r="H27" s="311">
        <v>100</v>
      </c>
      <c r="I27" s="311">
        <v>104.5</v>
      </c>
      <c r="J27" s="311">
        <v>101.8</v>
      </c>
      <c r="K27" s="311">
        <v>103.8</v>
      </c>
      <c r="L27" s="311">
        <v>103.1</v>
      </c>
      <c r="M27" s="311" t="s">
        <v>381</v>
      </c>
      <c r="N27" s="311">
        <v>111</v>
      </c>
      <c r="O27" s="311">
        <v>100.2</v>
      </c>
      <c r="P27" s="311">
        <v>100</v>
      </c>
      <c r="Q27" s="311">
        <v>111.3</v>
      </c>
      <c r="R27" s="311">
        <v>108.8</v>
      </c>
      <c r="S27" s="311">
        <v>111.2</v>
      </c>
      <c r="T27" s="311">
        <v>111.6</v>
      </c>
      <c r="U27" s="311" t="s">
        <v>381</v>
      </c>
      <c r="V27" s="212"/>
      <c r="W27" s="138"/>
      <c r="X27" s="162" t="s">
        <v>20</v>
      </c>
      <c r="Y27" s="246"/>
    </row>
    <row r="28" spans="1:25" s="95" customFormat="1" ht="10.5" customHeight="1">
      <c r="A28" s="99"/>
      <c r="B28" s="99"/>
      <c r="C28" s="168"/>
      <c r="D28" s="135" t="s">
        <v>50</v>
      </c>
      <c r="E28" s="162"/>
      <c r="F28" s="349">
        <v>103.6</v>
      </c>
      <c r="G28" s="311">
        <v>96.3</v>
      </c>
      <c r="H28" s="311">
        <v>100</v>
      </c>
      <c r="I28" s="311">
        <v>106.5</v>
      </c>
      <c r="J28" s="311">
        <v>110.7</v>
      </c>
      <c r="K28" s="311">
        <v>113</v>
      </c>
      <c r="L28" s="311">
        <v>112</v>
      </c>
      <c r="M28" s="311">
        <v>106.3</v>
      </c>
      <c r="N28" s="311">
        <v>109.4</v>
      </c>
      <c r="O28" s="311">
        <v>93</v>
      </c>
      <c r="P28" s="311">
        <v>100</v>
      </c>
      <c r="Q28" s="311">
        <v>114.5</v>
      </c>
      <c r="R28" s="311">
        <v>111.3</v>
      </c>
      <c r="S28" s="311">
        <v>110.2</v>
      </c>
      <c r="T28" s="311">
        <v>108.3</v>
      </c>
      <c r="U28" s="311">
        <v>93.4</v>
      </c>
      <c r="V28" s="212"/>
      <c r="W28" s="138"/>
      <c r="X28" s="162" t="s">
        <v>133</v>
      </c>
      <c r="Y28" s="246"/>
    </row>
    <row r="29" spans="1:25" s="95" customFormat="1" ht="10.5" customHeight="1">
      <c r="A29" s="99"/>
      <c r="B29" s="99"/>
      <c r="C29" s="168"/>
      <c r="D29" s="135" t="s">
        <v>51</v>
      </c>
      <c r="E29" s="162"/>
      <c r="F29" s="349">
        <v>106.3</v>
      </c>
      <c r="G29" s="311">
        <v>98.9</v>
      </c>
      <c r="H29" s="311">
        <v>100</v>
      </c>
      <c r="I29" s="311">
        <v>112.4</v>
      </c>
      <c r="J29" s="311">
        <v>108.8</v>
      </c>
      <c r="K29" s="311">
        <v>113.7</v>
      </c>
      <c r="L29" s="311">
        <v>115</v>
      </c>
      <c r="M29" s="311">
        <v>97.7</v>
      </c>
      <c r="N29" s="311">
        <v>111.3</v>
      </c>
      <c r="O29" s="311">
        <v>94.9</v>
      </c>
      <c r="P29" s="311">
        <v>100</v>
      </c>
      <c r="Q29" s="311">
        <v>116.3</v>
      </c>
      <c r="R29" s="311">
        <v>112.2</v>
      </c>
      <c r="S29" s="311">
        <v>113.8</v>
      </c>
      <c r="T29" s="311">
        <v>110.7</v>
      </c>
      <c r="U29" s="311">
        <v>89.1</v>
      </c>
      <c r="V29" s="212"/>
      <c r="W29" s="138"/>
      <c r="X29" s="162" t="s">
        <v>134</v>
      </c>
      <c r="Y29" s="246"/>
    </row>
    <row r="30" spans="1:25" s="95" customFormat="1" ht="10.5" customHeight="1">
      <c r="A30" s="99"/>
      <c r="B30" s="99"/>
      <c r="C30" s="168"/>
      <c r="D30" s="135" t="s">
        <v>101</v>
      </c>
      <c r="E30" s="162"/>
      <c r="F30" s="349">
        <v>97.3</v>
      </c>
      <c r="G30" s="311">
        <v>96.2</v>
      </c>
      <c r="H30" s="311">
        <v>100</v>
      </c>
      <c r="I30" s="311">
        <v>107.6</v>
      </c>
      <c r="J30" s="311">
        <v>105.4</v>
      </c>
      <c r="K30" s="311">
        <v>96.2</v>
      </c>
      <c r="L30" s="311">
        <v>91.5</v>
      </c>
      <c r="M30" s="311">
        <v>81</v>
      </c>
      <c r="N30" s="311">
        <v>106.2</v>
      </c>
      <c r="O30" s="311">
        <v>87.6</v>
      </c>
      <c r="P30" s="311">
        <v>100</v>
      </c>
      <c r="Q30" s="311">
        <v>118.2</v>
      </c>
      <c r="R30" s="311">
        <v>118</v>
      </c>
      <c r="S30" s="311">
        <v>110.4</v>
      </c>
      <c r="T30" s="311">
        <v>106</v>
      </c>
      <c r="U30" s="311">
        <v>82.4</v>
      </c>
      <c r="V30" s="212"/>
      <c r="W30" s="138"/>
      <c r="X30" s="162" t="s">
        <v>67</v>
      </c>
      <c r="Y30" s="246"/>
    </row>
    <row r="31" spans="1:25" s="164" customFormat="1" ht="10.5" customHeight="1">
      <c r="A31" s="163"/>
      <c r="B31" s="163"/>
      <c r="C31" s="247"/>
      <c r="D31" s="166" t="s">
        <v>52</v>
      </c>
      <c r="E31" s="255" t="s">
        <v>231</v>
      </c>
      <c r="F31" s="348">
        <v>90.7</v>
      </c>
      <c r="G31" s="314">
        <v>76.099999999999994</v>
      </c>
      <c r="H31" s="314">
        <v>100</v>
      </c>
      <c r="I31" s="314">
        <v>119.2</v>
      </c>
      <c r="J31" s="314">
        <v>121.3</v>
      </c>
      <c r="K31" s="314">
        <v>124.7</v>
      </c>
      <c r="L31" s="314">
        <v>127.2</v>
      </c>
      <c r="M31" s="314">
        <v>115.6</v>
      </c>
      <c r="N31" s="314">
        <v>102.9</v>
      </c>
      <c r="O31" s="314">
        <v>75.900000000000006</v>
      </c>
      <c r="P31" s="314">
        <v>100</v>
      </c>
      <c r="Q31" s="314">
        <v>124</v>
      </c>
      <c r="R31" s="314">
        <v>123</v>
      </c>
      <c r="S31" s="314">
        <v>122.3</v>
      </c>
      <c r="T31" s="314">
        <v>124.6</v>
      </c>
      <c r="U31" s="314">
        <v>102.6</v>
      </c>
      <c r="V31" s="344"/>
      <c r="W31" s="146"/>
      <c r="X31" s="167" t="s">
        <v>68</v>
      </c>
      <c r="Y31" s="248"/>
    </row>
    <row r="32" spans="1:25" s="95" customFormat="1" ht="10.5" customHeight="1">
      <c r="A32" s="99"/>
      <c r="B32" s="99"/>
      <c r="C32" s="168"/>
      <c r="D32" s="135" t="s">
        <v>33</v>
      </c>
      <c r="E32" s="162"/>
      <c r="F32" s="349" t="s">
        <v>381</v>
      </c>
      <c r="G32" s="311" t="s">
        <v>381</v>
      </c>
      <c r="H32" s="311" t="s">
        <v>381</v>
      </c>
      <c r="I32" s="311" t="s">
        <v>381</v>
      </c>
      <c r="J32" s="311" t="s">
        <v>381</v>
      </c>
      <c r="K32" s="311" t="s">
        <v>381</v>
      </c>
      <c r="L32" s="311" t="s">
        <v>381</v>
      </c>
      <c r="M32" s="311" t="s">
        <v>381</v>
      </c>
      <c r="N32" s="311" t="s">
        <v>381</v>
      </c>
      <c r="O32" s="311" t="s">
        <v>381</v>
      </c>
      <c r="P32" s="311" t="s">
        <v>381</v>
      </c>
      <c r="Q32" s="311" t="s">
        <v>381</v>
      </c>
      <c r="R32" s="311" t="s">
        <v>381</v>
      </c>
      <c r="S32" s="311" t="s">
        <v>381</v>
      </c>
      <c r="T32" s="311" t="s">
        <v>381</v>
      </c>
      <c r="U32" s="311" t="s">
        <v>381</v>
      </c>
      <c r="V32" s="212"/>
      <c r="W32" s="138"/>
      <c r="X32" s="162" t="s">
        <v>135</v>
      </c>
      <c r="Y32" s="246"/>
    </row>
    <row r="33" spans="1:25" s="95" customFormat="1" ht="10.5" customHeight="1">
      <c r="A33" s="99"/>
      <c r="B33" s="99"/>
      <c r="C33" s="168"/>
      <c r="D33" s="135" t="s">
        <v>104</v>
      </c>
      <c r="E33" s="162"/>
      <c r="F33" s="349" t="s">
        <v>381</v>
      </c>
      <c r="G33" s="311" t="s">
        <v>381</v>
      </c>
      <c r="H33" s="311" t="s">
        <v>381</v>
      </c>
      <c r="I33" s="311" t="s">
        <v>381</v>
      </c>
      <c r="J33" s="311" t="s">
        <v>381</v>
      </c>
      <c r="K33" s="311" t="s">
        <v>381</v>
      </c>
      <c r="L33" s="311" t="s">
        <v>381</v>
      </c>
      <c r="M33" s="311" t="s">
        <v>381</v>
      </c>
      <c r="N33" s="311" t="s">
        <v>381</v>
      </c>
      <c r="O33" s="311" t="s">
        <v>381</v>
      </c>
      <c r="P33" s="311" t="s">
        <v>381</v>
      </c>
      <c r="Q33" s="311" t="s">
        <v>381</v>
      </c>
      <c r="R33" s="311" t="s">
        <v>381</v>
      </c>
      <c r="S33" s="311" t="s">
        <v>381</v>
      </c>
      <c r="T33" s="311" t="s">
        <v>381</v>
      </c>
      <c r="U33" s="311" t="s">
        <v>381</v>
      </c>
      <c r="V33" s="212"/>
      <c r="W33" s="138"/>
      <c r="X33" s="162" t="s">
        <v>69</v>
      </c>
      <c r="Y33" s="246"/>
    </row>
    <row r="34" spans="1:25" s="95" customFormat="1" ht="10.5" customHeight="1">
      <c r="A34" s="99"/>
      <c r="B34" s="99"/>
      <c r="C34" s="168"/>
      <c r="D34" s="135" t="s">
        <v>53</v>
      </c>
      <c r="E34" s="162"/>
      <c r="F34" s="349">
        <v>113.3</v>
      </c>
      <c r="G34" s="311">
        <v>98.4</v>
      </c>
      <c r="H34" s="311">
        <v>100</v>
      </c>
      <c r="I34" s="311">
        <v>110.4</v>
      </c>
      <c r="J34" s="311">
        <v>104.2</v>
      </c>
      <c r="K34" s="311">
        <v>106.9</v>
      </c>
      <c r="L34" s="311">
        <v>104.4</v>
      </c>
      <c r="M34" s="311">
        <v>83.8</v>
      </c>
      <c r="N34" s="311">
        <v>112.7</v>
      </c>
      <c r="O34" s="311">
        <v>97.8</v>
      </c>
      <c r="P34" s="311">
        <v>100</v>
      </c>
      <c r="Q34" s="311">
        <v>110.2</v>
      </c>
      <c r="R34" s="311">
        <v>104.6</v>
      </c>
      <c r="S34" s="311">
        <v>106.4</v>
      </c>
      <c r="T34" s="311">
        <v>103</v>
      </c>
      <c r="U34" s="311">
        <v>81.7</v>
      </c>
      <c r="V34" s="212"/>
      <c r="W34" s="138"/>
      <c r="X34" s="162" t="s">
        <v>70</v>
      </c>
      <c r="Y34" s="246"/>
    </row>
    <row r="35" spans="1:25" s="95" customFormat="1" ht="10.5" customHeight="1">
      <c r="A35" s="99"/>
      <c r="B35" s="99"/>
      <c r="C35" s="168"/>
      <c r="D35" s="135" t="s">
        <v>54</v>
      </c>
      <c r="E35" s="162"/>
      <c r="F35" s="349">
        <v>103.4</v>
      </c>
      <c r="G35" s="311">
        <v>77.5</v>
      </c>
      <c r="H35" s="311">
        <v>100</v>
      </c>
      <c r="I35" s="311">
        <v>113.7</v>
      </c>
      <c r="J35" s="311">
        <v>106.1</v>
      </c>
      <c r="K35" s="311">
        <v>116.6</v>
      </c>
      <c r="L35" s="311">
        <v>112.1</v>
      </c>
      <c r="M35" s="311">
        <v>91.2</v>
      </c>
      <c r="N35" s="311">
        <v>106</v>
      </c>
      <c r="O35" s="311">
        <v>86.9</v>
      </c>
      <c r="P35" s="311">
        <v>100</v>
      </c>
      <c r="Q35" s="311">
        <v>111.1</v>
      </c>
      <c r="R35" s="311">
        <v>111.6</v>
      </c>
      <c r="S35" s="311">
        <v>107.4</v>
      </c>
      <c r="T35" s="311">
        <v>103.2</v>
      </c>
      <c r="U35" s="311">
        <v>86.3</v>
      </c>
      <c r="V35" s="212"/>
      <c r="W35" s="138"/>
      <c r="X35" s="162" t="s">
        <v>71</v>
      </c>
      <c r="Y35" s="246"/>
    </row>
    <row r="36" spans="1:25" s="95" customFormat="1" ht="10.5" customHeight="1">
      <c r="A36" s="99"/>
      <c r="B36" s="99"/>
      <c r="C36" s="168"/>
      <c r="D36" s="135" t="s">
        <v>55</v>
      </c>
      <c r="E36" s="162"/>
      <c r="F36" s="349">
        <v>122.4</v>
      </c>
      <c r="G36" s="311">
        <v>86.7</v>
      </c>
      <c r="H36" s="311">
        <v>100</v>
      </c>
      <c r="I36" s="311">
        <v>127.3</v>
      </c>
      <c r="J36" s="311">
        <v>126.3</v>
      </c>
      <c r="K36" s="311">
        <v>127.5</v>
      </c>
      <c r="L36" s="311">
        <v>115.4</v>
      </c>
      <c r="M36" s="311">
        <v>81.5</v>
      </c>
      <c r="N36" s="311">
        <v>108.9</v>
      </c>
      <c r="O36" s="311">
        <v>96.9</v>
      </c>
      <c r="P36" s="311">
        <v>100</v>
      </c>
      <c r="Q36" s="311">
        <v>112.1</v>
      </c>
      <c r="R36" s="311">
        <v>108.5</v>
      </c>
      <c r="S36" s="311">
        <v>109.8</v>
      </c>
      <c r="T36" s="311">
        <v>108</v>
      </c>
      <c r="U36" s="311">
        <v>89.3</v>
      </c>
      <c r="V36" s="212"/>
      <c r="W36" s="138"/>
      <c r="X36" s="162" t="s">
        <v>72</v>
      </c>
      <c r="Y36" s="246"/>
    </row>
    <row r="37" spans="1:25" s="95" customFormat="1" ht="10.5" customHeight="1">
      <c r="A37" s="99"/>
      <c r="B37" s="99"/>
      <c r="C37" s="168"/>
      <c r="D37" s="135" t="s">
        <v>31</v>
      </c>
      <c r="E37" s="162"/>
      <c r="F37" s="349">
        <v>94.1</v>
      </c>
      <c r="G37" s="311">
        <v>88.1</v>
      </c>
      <c r="H37" s="311">
        <v>100</v>
      </c>
      <c r="I37" s="311">
        <v>118.3</v>
      </c>
      <c r="J37" s="311">
        <v>118.8</v>
      </c>
      <c r="K37" s="311">
        <v>116.1</v>
      </c>
      <c r="L37" s="311">
        <v>119.7</v>
      </c>
      <c r="M37" s="311">
        <v>113.9</v>
      </c>
      <c r="N37" s="311">
        <v>105.6</v>
      </c>
      <c r="O37" s="311">
        <v>87.9</v>
      </c>
      <c r="P37" s="311">
        <v>100</v>
      </c>
      <c r="Q37" s="311">
        <v>123.8</v>
      </c>
      <c r="R37" s="311">
        <v>129.5</v>
      </c>
      <c r="S37" s="311">
        <v>132.5</v>
      </c>
      <c r="T37" s="311">
        <v>131.69999999999999</v>
      </c>
      <c r="U37" s="311">
        <v>122.3</v>
      </c>
      <c r="V37" s="212"/>
      <c r="W37" s="138"/>
      <c r="X37" s="162" t="s">
        <v>119</v>
      </c>
      <c r="Y37" s="246"/>
    </row>
    <row r="38" spans="1:25" s="95" customFormat="1" ht="10.5" customHeight="1">
      <c r="A38" s="99"/>
      <c r="B38" s="99"/>
      <c r="C38" s="168"/>
      <c r="D38" s="135" t="s">
        <v>56</v>
      </c>
      <c r="E38" s="162"/>
      <c r="F38" s="349" t="s">
        <v>381</v>
      </c>
      <c r="G38" s="311" t="s">
        <v>381</v>
      </c>
      <c r="H38" s="311" t="s">
        <v>381</v>
      </c>
      <c r="I38" s="311" t="s">
        <v>381</v>
      </c>
      <c r="J38" s="311" t="s">
        <v>381</v>
      </c>
      <c r="K38" s="311" t="s">
        <v>381</v>
      </c>
      <c r="L38" s="311" t="s">
        <v>381</v>
      </c>
      <c r="M38" s="311" t="s">
        <v>381</v>
      </c>
      <c r="N38" s="311" t="s">
        <v>381</v>
      </c>
      <c r="O38" s="311" t="s">
        <v>381</v>
      </c>
      <c r="P38" s="311" t="s">
        <v>381</v>
      </c>
      <c r="Q38" s="311" t="s">
        <v>381</v>
      </c>
      <c r="R38" s="311" t="s">
        <v>381</v>
      </c>
      <c r="S38" s="311" t="s">
        <v>381</v>
      </c>
      <c r="T38" s="311" t="s">
        <v>381</v>
      </c>
      <c r="U38" s="311" t="s">
        <v>381</v>
      </c>
      <c r="V38" s="212"/>
      <c r="W38" s="138"/>
      <c r="X38" s="162" t="s">
        <v>120</v>
      </c>
      <c r="Y38" s="246"/>
    </row>
    <row r="39" spans="1:25" s="95" customFormat="1" ht="10.5" customHeight="1">
      <c r="A39" s="99"/>
      <c r="B39" s="99"/>
      <c r="C39" s="168"/>
      <c r="D39" s="135" t="s">
        <v>316</v>
      </c>
      <c r="E39" s="319" t="s">
        <v>431</v>
      </c>
      <c r="F39" s="349">
        <v>139</v>
      </c>
      <c r="G39" s="311">
        <v>121.8</v>
      </c>
      <c r="H39" s="311" t="s">
        <v>381</v>
      </c>
      <c r="I39" s="311" t="s">
        <v>381</v>
      </c>
      <c r="J39" s="311" t="s">
        <v>381</v>
      </c>
      <c r="K39" s="311" t="s">
        <v>381</v>
      </c>
      <c r="L39" s="311" t="s">
        <v>381</v>
      </c>
      <c r="M39" s="311" t="s">
        <v>381</v>
      </c>
      <c r="N39" s="311">
        <v>138.69999999999999</v>
      </c>
      <c r="O39" s="311">
        <v>121.4</v>
      </c>
      <c r="P39" s="311" t="s">
        <v>381</v>
      </c>
      <c r="Q39" s="311" t="s">
        <v>381</v>
      </c>
      <c r="R39" s="311" t="s">
        <v>381</v>
      </c>
      <c r="S39" s="311" t="s">
        <v>381</v>
      </c>
      <c r="T39" s="311" t="s">
        <v>381</v>
      </c>
      <c r="U39" s="311" t="s">
        <v>381</v>
      </c>
      <c r="V39" s="212"/>
      <c r="W39" s="138"/>
      <c r="X39" s="162" t="s">
        <v>73</v>
      </c>
      <c r="Y39" s="246"/>
    </row>
    <row r="40" spans="1:25" s="95" customFormat="1" ht="10.5" customHeight="1">
      <c r="A40" s="99"/>
      <c r="B40" s="99"/>
      <c r="C40" s="168"/>
      <c r="D40" s="135" t="s">
        <v>57</v>
      </c>
      <c r="E40" s="162"/>
      <c r="F40" s="349" t="s">
        <v>381</v>
      </c>
      <c r="G40" s="311" t="s">
        <v>381</v>
      </c>
      <c r="H40" s="311" t="s">
        <v>381</v>
      </c>
      <c r="I40" s="311" t="s">
        <v>381</v>
      </c>
      <c r="J40" s="311" t="s">
        <v>381</v>
      </c>
      <c r="K40" s="311" t="s">
        <v>381</v>
      </c>
      <c r="L40" s="311" t="s">
        <v>381</v>
      </c>
      <c r="M40" s="311" t="s">
        <v>381</v>
      </c>
      <c r="N40" s="311" t="s">
        <v>381</v>
      </c>
      <c r="O40" s="311" t="s">
        <v>381</v>
      </c>
      <c r="P40" s="311" t="s">
        <v>381</v>
      </c>
      <c r="Q40" s="311" t="s">
        <v>381</v>
      </c>
      <c r="R40" s="311" t="s">
        <v>381</v>
      </c>
      <c r="S40" s="311" t="s">
        <v>381</v>
      </c>
      <c r="T40" s="311" t="s">
        <v>381</v>
      </c>
      <c r="U40" s="311" t="s">
        <v>381</v>
      </c>
      <c r="V40" s="212"/>
      <c r="W40" s="138"/>
      <c r="X40" s="162" t="s">
        <v>136</v>
      </c>
      <c r="Y40" s="246"/>
    </row>
    <row r="41" spans="1:25" s="95" customFormat="1" ht="10.5" customHeight="1">
      <c r="A41" s="99"/>
      <c r="B41" s="99"/>
      <c r="C41" s="168"/>
      <c r="D41" s="135" t="s">
        <v>58</v>
      </c>
      <c r="E41" s="162"/>
      <c r="F41" s="349" t="s">
        <v>381</v>
      </c>
      <c r="G41" s="311" t="s">
        <v>381</v>
      </c>
      <c r="H41" s="311" t="s">
        <v>381</v>
      </c>
      <c r="I41" s="311" t="s">
        <v>381</v>
      </c>
      <c r="J41" s="311" t="s">
        <v>381</v>
      </c>
      <c r="K41" s="311" t="s">
        <v>381</v>
      </c>
      <c r="L41" s="311" t="s">
        <v>381</v>
      </c>
      <c r="M41" s="311" t="s">
        <v>381</v>
      </c>
      <c r="N41" s="311" t="s">
        <v>381</v>
      </c>
      <c r="O41" s="311" t="s">
        <v>381</v>
      </c>
      <c r="P41" s="311" t="s">
        <v>381</v>
      </c>
      <c r="Q41" s="311" t="s">
        <v>381</v>
      </c>
      <c r="R41" s="311" t="s">
        <v>381</v>
      </c>
      <c r="S41" s="311" t="s">
        <v>381</v>
      </c>
      <c r="T41" s="311" t="s">
        <v>381</v>
      </c>
      <c r="U41" s="311" t="s">
        <v>381</v>
      </c>
      <c r="V41" s="212"/>
      <c r="W41" s="138"/>
      <c r="X41" s="162" t="s">
        <v>112</v>
      </c>
      <c r="Y41" s="246"/>
    </row>
    <row r="42" spans="1:25" s="95" customFormat="1" ht="10.5" customHeight="1">
      <c r="A42" s="99"/>
      <c r="B42" s="99"/>
      <c r="C42" s="168"/>
      <c r="D42" s="135" t="s">
        <v>34</v>
      </c>
      <c r="E42" s="162"/>
      <c r="F42" s="349">
        <v>120</v>
      </c>
      <c r="G42" s="311">
        <v>76.099999999999994</v>
      </c>
      <c r="H42" s="311">
        <v>100</v>
      </c>
      <c r="I42" s="311">
        <v>138.9</v>
      </c>
      <c r="J42" s="311">
        <v>132.19999999999999</v>
      </c>
      <c r="K42" s="311">
        <v>134.30000000000001</v>
      </c>
      <c r="L42" s="311">
        <v>124.3</v>
      </c>
      <c r="M42" s="311">
        <v>63.4</v>
      </c>
      <c r="N42" s="311" t="s">
        <v>381</v>
      </c>
      <c r="O42" s="311" t="s">
        <v>381</v>
      </c>
      <c r="P42" s="311" t="s">
        <v>381</v>
      </c>
      <c r="Q42" s="311" t="s">
        <v>381</v>
      </c>
      <c r="R42" s="311" t="s">
        <v>381</v>
      </c>
      <c r="S42" s="311" t="s">
        <v>381</v>
      </c>
      <c r="T42" s="311" t="s">
        <v>381</v>
      </c>
      <c r="U42" s="311" t="s">
        <v>381</v>
      </c>
      <c r="V42" s="212"/>
      <c r="W42" s="138"/>
      <c r="X42" s="162" t="s">
        <v>121</v>
      </c>
      <c r="Y42" s="246"/>
    </row>
    <row r="43" spans="1:25" s="95" customFormat="1" ht="10.5" customHeight="1">
      <c r="A43" s="99"/>
      <c r="B43" s="99"/>
      <c r="C43" s="168"/>
      <c r="D43" s="135" t="s">
        <v>59</v>
      </c>
      <c r="E43" s="162"/>
      <c r="F43" s="349">
        <v>103.9</v>
      </c>
      <c r="G43" s="311">
        <v>92.5</v>
      </c>
      <c r="H43" s="311">
        <v>100</v>
      </c>
      <c r="I43" s="311">
        <v>111</v>
      </c>
      <c r="J43" s="311">
        <v>110.5</v>
      </c>
      <c r="K43" s="311">
        <v>107.4</v>
      </c>
      <c r="L43" s="311">
        <v>103.6</v>
      </c>
      <c r="M43" s="311">
        <v>88.9</v>
      </c>
      <c r="N43" s="311">
        <v>104</v>
      </c>
      <c r="O43" s="311">
        <v>93</v>
      </c>
      <c r="P43" s="311">
        <v>100</v>
      </c>
      <c r="Q43" s="311">
        <v>113.6</v>
      </c>
      <c r="R43" s="311">
        <v>114</v>
      </c>
      <c r="S43" s="311">
        <v>110.7</v>
      </c>
      <c r="T43" s="311">
        <v>106.3</v>
      </c>
      <c r="U43" s="311">
        <v>85.5</v>
      </c>
      <c r="V43" s="212"/>
      <c r="W43" s="138"/>
      <c r="X43" s="162" t="s">
        <v>74</v>
      </c>
      <c r="Y43" s="246"/>
    </row>
    <row r="44" spans="1:25" s="95" customFormat="1" ht="10.5" customHeight="1">
      <c r="A44" s="99"/>
      <c r="B44" s="99"/>
      <c r="C44" s="168"/>
      <c r="D44" s="347" t="s">
        <v>35</v>
      </c>
      <c r="E44" s="162"/>
      <c r="F44" s="349" t="s">
        <v>381</v>
      </c>
      <c r="G44" s="311" t="s">
        <v>381</v>
      </c>
      <c r="H44" s="311" t="s">
        <v>381</v>
      </c>
      <c r="I44" s="311" t="s">
        <v>381</v>
      </c>
      <c r="J44" s="311" t="s">
        <v>381</v>
      </c>
      <c r="K44" s="311" t="s">
        <v>381</v>
      </c>
      <c r="L44" s="311" t="s">
        <v>381</v>
      </c>
      <c r="M44" s="311" t="s">
        <v>381</v>
      </c>
      <c r="N44" s="311" t="s">
        <v>381</v>
      </c>
      <c r="O44" s="311" t="s">
        <v>381</v>
      </c>
      <c r="P44" s="311" t="s">
        <v>381</v>
      </c>
      <c r="Q44" s="311" t="s">
        <v>381</v>
      </c>
      <c r="R44" s="311" t="s">
        <v>381</v>
      </c>
      <c r="S44" s="311" t="s">
        <v>381</v>
      </c>
      <c r="T44" s="311" t="s">
        <v>381</v>
      </c>
      <c r="U44" s="311" t="s">
        <v>381</v>
      </c>
      <c r="V44" s="212"/>
      <c r="W44" s="138"/>
      <c r="X44" s="162" t="s">
        <v>137</v>
      </c>
      <c r="Y44" s="246"/>
    </row>
    <row r="45" spans="1:25" s="95" customFormat="1" ht="10.5" customHeight="1">
      <c r="A45" s="99"/>
      <c r="B45" s="99"/>
      <c r="C45" s="168"/>
      <c r="D45" s="135" t="s">
        <v>60</v>
      </c>
      <c r="E45" s="162"/>
      <c r="F45" s="349">
        <v>116.9</v>
      </c>
      <c r="G45" s="311">
        <v>103.3</v>
      </c>
      <c r="H45" s="311">
        <v>100</v>
      </c>
      <c r="I45" s="311">
        <v>110</v>
      </c>
      <c r="J45" s="311">
        <v>103.8</v>
      </c>
      <c r="K45" s="311">
        <v>107.1</v>
      </c>
      <c r="L45" s="311">
        <v>105.9</v>
      </c>
      <c r="M45" s="311">
        <v>89</v>
      </c>
      <c r="N45" s="311">
        <v>120</v>
      </c>
      <c r="O45" s="311">
        <v>100.3</v>
      </c>
      <c r="P45" s="311">
        <v>100</v>
      </c>
      <c r="Q45" s="311">
        <v>113.9</v>
      </c>
      <c r="R45" s="311">
        <v>110.1</v>
      </c>
      <c r="S45" s="311">
        <v>108.9</v>
      </c>
      <c r="T45" s="311">
        <v>106.3</v>
      </c>
      <c r="U45" s="311">
        <v>86.6</v>
      </c>
      <c r="V45" s="212"/>
      <c r="W45" s="138"/>
      <c r="X45" s="162" t="s">
        <v>138</v>
      </c>
      <c r="Y45" s="246"/>
    </row>
    <row r="46" spans="1:25" s="95" customFormat="1" ht="10.5" customHeight="1">
      <c r="A46" s="99"/>
      <c r="B46" s="99"/>
      <c r="C46" s="168"/>
      <c r="D46" s="135" t="s">
        <v>61</v>
      </c>
      <c r="E46" s="162"/>
      <c r="F46" s="349">
        <v>107.8</v>
      </c>
      <c r="G46" s="311">
        <v>95.3</v>
      </c>
      <c r="H46" s="311">
        <v>100</v>
      </c>
      <c r="I46" s="311">
        <v>111.2</v>
      </c>
      <c r="J46" s="311">
        <v>105.4</v>
      </c>
      <c r="K46" s="311">
        <v>104.4</v>
      </c>
      <c r="L46" s="311">
        <v>102</v>
      </c>
      <c r="M46" s="311">
        <v>84.1</v>
      </c>
      <c r="N46" s="311">
        <v>110.3</v>
      </c>
      <c r="O46" s="311">
        <v>94.2</v>
      </c>
      <c r="P46" s="311">
        <v>100</v>
      </c>
      <c r="Q46" s="311">
        <v>112.9</v>
      </c>
      <c r="R46" s="311">
        <v>107.1</v>
      </c>
      <c r="S46" s="311">
        <v>107.1</v>
      </c>
      <c r="T46" s="311">
        <v>103.1</v>
      </c>
      <c r="U46" s="311">
        <v>82.8</v>
      </c>
      <c r="V46" s="212"/>
      <c r="W46" s="138"/>
      <c r="X46" s="162" t="s">
        <v>75</v>
      </c>
      <c r="Y46" s="246"/>
    </row>
    <row r="47" spans="1:25" s="95" customFormat="1" ht="10.5" customHeight="1">
      <c r="A47" s="99"/>
      <c r="B47" s="99"/>
      <c r="C47" s="168"/>
      <c r="D47" s="135" t="s">
        <v>62</v>
      </c>
      <c r="E47" s="162"/>
      <c r="F47" s="349" t="s">
        <v>381</v>
      </c>
      <c r="G47" s="311" t="s">
        <v>381</v>
      </c>
      <c r="H47" s="311" t="s">
        <v>381</v>
      </c>
      <c r="I47" s="311" t="s">
        <v>381</v>
      </c>
      <c r="J47" s="311" t="s">
        <v>381</v>
      </c>
      <c r="K47" s="311" t="s">
        <v>381</v>
      </c>
      <c r="L47" s="311" t="s">
        <v>381</v>
      </c>
      <c r="M47" s="311" t="s">
        <v>381</v>
      </c>
      <c r="N47" s="311" t="s">
        <v>381</v>
      </c>
      <c r="O47" s="311" t="s">
        <v>381</v>
      </c>
      <c r="P47" s="311" t="s">
        <v>381</v>
      </c>
      <c r="Q47" s="311" t="s">
        <v>381</v>
      </c>
      <c r="R47" s="311" t="s">
        <v>381</v>
      </c>
      <c r="S47" s="311" t="s">
        <v>381</v>
      </c>
      <c r="T47" s="311" t="s">
        <v>381</v>
      </c>
      <c r="U47" s="311" t="s">
        <v>381</v>
      </c>
      <c r="V47" s="212"/>
      <c r="W47" s="138"/>
      <c r="X47" s="162" t="s">
        <v>76</v>
      </c>
      <c r="Y47" s="246"/>
    </row>
    <row r="48" spans="1:25" s="95" customFormat="1" ht="10.5" customHeight="1">
      <c r="A48" s="99"/>
      <c r="B48" s="99"/>
      <c r="C48" s="168"/>
      <c r="D48" s="135" t="s">
        <v>97</v>
      </c>
      <c r="E48" s="162"/>
      <c r="F48" s="349">
        <v>103.2</v>
      </c>
      <c r="G48" s="311">
        <v>95.1</v>
      </c>
      <c r="H48" s="311">
        <v>100</v>
      </c>
      <c r="I48" s="311">
        <v>104.8</v>
      </c>
      <c r="J48" s="311">
        <v>103.5</v>
      </c>
      <c r="K48" s="311">
        <v>101</v>
      </c>
      <c r="L48" s="311">
        <v>101.5</v>
      </c>
      <c r="M48" s="311">
        <v>96.3</v>
      </c>
      <c r="N48" s="311">
        <v>107.5</v>
      </c>
      <c r="O48" s="311">
        <v>91.2</v>
      </c>
      <c r="P48" s="311">
        <v>100</v>
      </c>
      <c r="Q48" s="311">
        <v>109</v>
      </c>
      <c r="R48" s="311">
        <v>108.2</v>
      </c>
      <c r="S48" s="311">
        <v>103.9</v>
      </c>
      <c r="T48" s="311">
        <v>102.1</v>
      </c>
      <c r="U48" s="311">
        <v>87.6</v>
      </c>
      <c r="V48" s="212"/>
      <c r="W48" s="138"/>
      <c r="X48" s="162" t="s">
        <v>123</v>
      </c>
      <c r="Y48" s="246"/>
    </row>
    <row r="49" spans="1:25" s="95" customFormat="1" ht="10.5" customHeight="1">
      <c r="A49" s="99"/>
      <c r="B49" s="99"/>
      <c r="C49" s="168"/>
      <c r="D49" s="135" t="s">
        <v>147</v>
      </c>
      <c r="E49" s="167"/>
      <c r="F49" s="349">
        <v>95</v>
      </c>
      <c r="G49" s="311">
        <v>92.5</v>
      </c>
      <c r="H49" s="311">
        <v>100</v>
      </c>
      <c r="I49" s="311">
        <v>110.1</v>
      </c>
      <c r="J49" s="311">
        <v>111.9</v>
      </c>
      <c r="K49" s="311">
        <v>109.5</v>
      </c>
      <c r="L49" s="311">
        <v>107.6</v>
      </c>
      <c r="M49" s="311">
        <v>95.9</v>
      </c>
      <c r="N49" s="311">
        <v>91.4</v>
      </c>
      <c r="O49" s="311">
        <v>91.6</v>
      </c>
      <c r="P49" s="311">
        <v>100</v>
      </c>
      <c r="Q49" s="311">
        <v>105.6</v>
      </c>
      <c r="R49" s="311">
        <v>106.3</v>
      </c>
      <c r="S49" s="311">
        <v>105.8</v>
      </c>
      <c r="T49" s="311">
        <v>104.8</v>
      </c>
      <c r="U49" s="311">
        <v>102.3</v>
      </c>
      <c r="V49" s="344"/>
      <c r="W49" s="146"/>
      <c r="X49" s="162" t="s">
        <v>122</v>
      </c>
      <c r="Y49" s="246"/>
    </row>
    <row r="50" spans="1:25" s="95" customFormat="1" ht="10.5" customHeight="1">
      <c r="A50" s="99"/>
      <c r="B50" s="99"/>
      <c r="C50" s="168"/>
      <c r="D50" s="135" t="s">
        <v>146</v>
      </c>
      <c r="E50" s="167"/>
      <c r="F50" s="349">
        <v>115.3</v>
      </c>
      <c r="G50" s="311">
        <v>96.7</v>
      </c>
      <c r="H50" s="311">
        <v>100</v>
      </c>
      <c r="I50" s="311">
        <v>111.5</v>
      </c>
      <c r="J50" s="311">
        <v>108.4</v>
      </c>
      <c r="K50" s="311">
        <v>108.5</v>
      </c>
      <c r="L50" s="311">
        <v>107</v>
      </c>
      <c r="M50" s="311" t="s">
        <v>381</v>
      </c>
      <c r="N50" s="311">
        <v>114.7</v>
      </c>
      <c r="O50" s="311">
        <v>92.3</v>
      </c>
      <c r="P50" s="311">
        <v>100</v>
      </c>
      <c r="Q50" s="311">
        <v>114.9</v>
      </c>
      <c r="R50" s="311">
        <v>111.9</v>
      </c>
      <c r="S50" s="311">
        <v>110.1</v>
      </c>
      <c r="T50" s="311">
        <v>107</v>
      </c>
      <c r="U50" s="311" t="s">
        <v>381</v>
      </c>
      <c r="V50" s="344"/>
      <c r="W50" s="146"/>
      <c r="X50" s="162" t="s">
        <v>21</v>
      </c>
      <c r="Y50" s="246"/>
    </row>
    <row r="51" spans="1:25" s="95" customFormat="1" ht="10.5" customHeight="1">
      <c r="A51" s="99"/>
      <c r="B51" s="99"/>
      <c r="C51" s="168"/>
      <c r="D51" s="135" t="s">
        <v>63</v>
      </c>
      <c r="E51" s="167"/>
      <c r="F51" s="349">
        <v>109.7</v>
      </c>
      <c r="G51" s="311">
        <v>94.4</v>
      </c>
      <c r="H51" s="311">
        <v>100</v>
      </c>
      <c r="I51" s="311">
        <v>111.9</v>
      </c>
      <c r="J51" s="311">
        <v>110.2</v>
      </c>
      <c r="K51" s="311">
        <v>110.3</v>
      </c>
      <c r="L51" s="311">
        <v>109.7</v>
      </c>
      <c r="M51" s="311">
        <v>94.5</v>
      </c>
      <c r="N51" s="311">
        <v>110.1</v>
      </c>
      <c r="O51" s="311">
        <v>95.4</v>
      </c>
      <c r="P51" s="311">
        <v>100</v>
      </c>
      <c r="Q51" s="311">
        <v>112.5</v>
      </c>
      <c r="R51" s="311">
        <v>111.1</v>
      </c>
      <c r="S51" s="311">
        <v>110.4</v>
      </c>
      <c r="T51" s="311">
        <v>110.3</v>
      </c>
      <c r="U51" s="311">
        <v>96.5</v>
      </c>
      <c r="V51" s="344"/>
      <c r="W51" s="146"/>
      <c r="X51" s="162" t="s">
        <v>139</v>
      </c>
      <c r="Y51" s="246"/>
    </row>
    <row r="52" spans="1:25" s="95" customFormat="1" ht="10.5" customHeight="1">
      <c r="A52" s="99"/>
      <c r="B52" s="99"/>
      <c r="C52" s="168"/>
      <c r="D52" s="135" t="s">
        <v>98</v>
      </c>
      <c r="E52" s="167"/>
      <c r="F52" s="349">
        <v>100</v>
      </c>
      <c r="G52" s="311">
        <v>95.4</v>
      </c>
      <c r="H52" s="311">
        <v>100</v>
      </c>
      <c r="I52" s="311">
        <v>108.1</v>
      </c>
      <c r="J52" s="311">
        <v>108.4</v>
      </c>
      <c r="K52" s="311">
        <v>108</v>
      </c>
      <c r="L52" s="311">
        <v>107.4</v>
      </c>
      <c r="M52" s="311">
        <v>100.6</v>
      </c>
      <c r="N52" s="311">
        <v>105.7</v>
      </c>
      <c r="O52" s="311">
        <v>93.6</v>
      </c>
      <c r="P52" s="311">
        <v>100</v>
      </c>
      <c r="Q52" s="311">
        <v>110.9</v>
      </c>
      <c r="R52" s="311">
        <v>111.2</v>
      </c>
      <c r="S52" s="311">
        <v>110</v>
      </c>
      <c r="T52" s="311">
        <v>108.8</v>
      </c>
      <c r="U52" s="311">
        <v>97.7</v>
      </c>
      <c r="V52" s="344"/>
      <c r="W52" s="146"/>
      <c r="X52" s="162" t="s">
        <v>36</v>
      </c>
      <c r="Y52" s="246"/>
    </row>
    <row r="53" spans="1:25" s="95" customFormat="1" ht="6.95" customHeight="1" thickBot="1">
      <c r="B53" s="106"/>
      <c r="C53" s="249"/>
      <c r="D53" s="204"/>
      <c r="E53" s="252"/>
      <c r="F53" s="345"/>
      <c r="G53" s="340"/>
      <c r="H53" s="340"/>
      <c r="I53" s="340"/>
      <c r="J53" s="340"/>
      <c r="K53" s="340"/>
      <c r="L53" s="340"/>
      <c r="M53" s="340"/>
      <c r="N53" s="340"/>
      <c r="O53" s="340"/>
      <c r="P53" s="340"/>
      <c r="Q53" s="340"/>
      <c r="R53" s="340"/>
      <c r="S53" s="340"/>
      <c r="T53" s="340"/>
      <c r="U53" s="340"/>
      <c r="V53" s="216"/>
      <c r="W53" s="204"/>
      <c r="X53" s="252"/>
      <c r="Y53" s="253"/>
    </row>
    <row r="54" spans="1:25" s="71" customFormat="1" ht="67.5" customHeight="1">
      <c r="C54" s="465" t="s">
        <v>432</v>
      </c>
      <c r="D54" s="465"/>
      <c r="E54" s="465"/>
      <c r="F54" s="465"/>
      <c r="G54" s="465"/>
      <c r="H54" s="465"/>
      <c r="I54" s="465"/>
      <c r="J54" s="465"/>
      <c r="K54" s="465"/>
      <c r="L54" s="465"/>
      <c r="M54" s="465"/>
      <c r="N54" s="479" t="s">
        <v>433</v>
      </c>
      <c r="O54" s="479"/>
      <c r="P54" s="479"/>
      <c r="Q54" s="479"/>
      <c r="R54" s="479"/>
      <c r="S54" s="479"/>
      <c r="T54" s="479"/>
      <c r="U54" s="479"/>
      <c r="V54" s="479"/>
      <c r="W54" s="479"/>
      <c r="X54" s="479"/>
      <c r="Y54" s="243"/>
    </row>
    <row r="55" spans="1:25" s="108" customFormat="1" ht="11.25">
      <c r="E55" s="346"/>
    </row>
    <row r="56" spans="1:25" s="112" customFormat="1" ht="11.25">
      <c r="E56" s="320"/>
    </row>
    <row r="57" spans="1:25" s="112" customFormat="1" ht="11.25">
      <c r="E57" s="320"/>
    </row>
    <row r="58" spans="1:25" s="112" customFormat="1" ht="11.25">
      <c r="E58" s="320"/>
    </row>
    <row r="59" spans="1:25" s="112" customFormat="1" ht="11.25">
      <c r="E59" s="320"/>
    </row>
    <row r="60" spans="1:25" s="112" customFormat="1" ht="11.25">
      <c r="E60" s="320"/>
    </row>
    <row r="61" spans="1:25" s="112" customFormat="1" ht="11.25">
      <c r="E61" s="320"/>
    </row>
    <row r="62" spans="1:25" s="112" customFormat="1" ht="13.5" customHeight="1">
      <c r="E62" s="320"/>
    </row>
    <row r="63" spans="1:25" s="112" customFormat="1" ht="11.25">
      <c r="E63" s="320"/>
    </row>
    <row r="64" spans="1:25" s="112" customFormat="1" ht="11.25">
      <c r="E64" s="320"/>
    </row>
    <row r="65" spans="5:5" s="112" customFormat="1" ht="11.25">
      <c r="E65" s="320"/>
    </row>
    <row r="66" spans="5:5" s="112" customFormat="1" ht="11.25">
      <c r="E66" s="320"/>
    </row>
    <row r="67" spans="5:5" s="112" customFormat="1" ht="11.25">
      <c r="E67" s="320"/>
    </row>
    <row r="68" spans="5:5" s="112" customFormat="1" ht="11.25">
      <c r="E68" s="320"/>
    </row>
    <row r="69" spans="5:5" s="112" customFormat="1" ht="11.25">
      <c r="E69" s="320"/>
    </row>
    <row r="70" spans="5:5" s="112" customFormat="1" ht="11.25">
      <c r="E70" s="320"/>
    </row>
    <row r="71" spans="5:5" s="112" customFormat="1" ht="11.25">
      <c r="E71" s="320"/>
    </row>
    <row r="72" spans="5:5" s="112" customFormat="1" ht="11.25">
      <c r="E72" s="320"/>
    </row>
    <row r="73" spans="5:5" s="112" customFormat="1" ht="11.25">
      <c r="E73" s="320"/>
    </row>
    <row r="74" spans="5:5" s="112" customFormat="1" ht="11.25">
      <c r="E74" s="320"/>
    </row>
    <row r="75" spans="5:5" s="112" customFormat="1" ht="11.25">
      <c r="E75" s="320"/>
    </row>
    <row r="76" spans="5:5" s="112" customFormat="1" ht="11.25">
      <c r="E76" s="320"/>
    </row>
    <row r="77" spans="5:5" s="112" customFormat="1" ht="11.25">
      <c r="E77" s="320"/>
    </row>
  </sheetData>
  <mergeCells count="10">
    <mergeCell ref="C2:M2"/>
    <mergeCell ref="N2:Y2"/>
    <mergeCell ref="N54:X54"/>
    <mergeCell ref="D4:D5"/>
    <mergeCell ref="X4:X5"/>
    <mergeCell ref="F4:M4"/>
    <mergeCell ref="N4:U4"/>
    <mergeCell ref="W7:X7"/>
    <mergeCell ref="C7:D7"/>
    <mergeCell ref="C54:M54"/>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
  <sheetViews>
    <sheetView showGridLines="0" view="pageBreakPreview" topLeftCell="A19" zoomScaleNormal="100" zoomScaleSheetLayoutView="100" workbookViewId="0">
      <selection activeCell="J55" sqref="J55"/>
    </sheetView>
  </sheetViews>
  <sheetFormatPr defaultRowHeight="13.5"/>
  <cols>
    <col min="1" max="1" customWidth="true" style="3" width="1.77734375" collapsed="true"/>
    <col min="2" max="2" customWidth="true" style="3" width="0.88671875" collapsed="true"/>
    <col min="3" max="3" customWidth="true" style="3" width="14.77734375" collapsed="true"/>
    <col min="4" max="4" customWidth="true" style="3" width="1.21875" collapsed="true"/>
    <col min="5" max="8" customWidth="true" style="3" width="15.0" collapsed="true"/>
    <col min="9" max="12" customWidth="true" style="3" width="15.33203125" collapsed="true"/>
    <col min="13" max="13" customWidth="true" style="3" width="0.88671875" collapsed="true"/>
    <col min="14" max="14" customWidth="true" style="3" width="14.109375" collapsed="true"/>
    <col min="15" max="16384" style="3" width="8.88671875" collapsed="true"/>
  </cols>
  <sheetData>
    <row r="1" spans="1:14" s="76" customFormat="1" ht="27.95" customHeight="1">
      <c r="B1" s="1"/>
      <c r="C1" s="71" t="s">
        <v>450</v>
      </c>
      <c r="N1" s="70" t="s">
        <v>451</v>
      </c>
    </row>
    <row r="2" spans="1:14" s="129" customFormat="1" ht="48" customHeight="1">
      <c r="A2" s="128"/>
      <c r="B2" s="128"/>
      <c r="C2" s="481" t="s">
        <v>438</v>
      </c>
      <c r="D2" s="481"/>
      <c r="E2" s="481"/>
      <c r="F2" s="481"/>
      <c r="G2" s="481"/>
      <c r="H2" s="481"/>
      <c r="I2" s="481" t="s">
        <v>439</v>
      </c>
      <c r="J2" s="481"/>
      <c r="K2" s="481"/>
      <c r="L2" s="481"/>
      <c r="M2" s="481"/>
      <c r="N2" s="481"/>
    </row>
    <row r="3" spans="1:14" s="89" customFormat="1" ht="14.1" customHeight="1" thickBot="1">
      <c r="C3" s="91" t="s">
        <v>304</v>
      </c>
      <c r="D3" s="91"/>
      <c r="G3" s="90"/>
      <c r="H3" s="90"/>
      <c r="I3" s="90"/>
      <c r="J3" s="90"/>
      <c r="K3" s="90"/>
      <c r="N3" s="90" t="s">
        <v>370</v>
      </c>
    </row>
    <row r="4" spans="1:14" s="140" customFormat="1" ht="35.25" customHeight="1">
      <c r="A4" s="170"/>
      <c r="B4" s="171"/>
      <c r="C4" s="426" t="s">
        <v>437</v>
      </c>
      <c r="D4" s="354"/>
      <c r="E4" s="427">
        <v>2008</v>
      </c>
      <c r="F4" s="428">
        <v>2009</v>
      </c>
      <c r="G4" s="428">
        <v>2010</v>
      </c>
      <c r="H4" s="428">
        <v>2011</v>
      </c>
      <c r="I4" s="429">
        <v>2012</v>
      </c>
      <c r="J4" s="428">
        <v>2013</v>
      </c>
      <c r="K4" s="428">
        <v>2014</v>
      </c>
      <c r="L4" s="428">
        <v>2015</v>
      </c>
      <c r="M4" s="355"/>
      <c r="N4" s="354" t="s">
        <v>436</v>
      </c>
    </row>
    <row r="5" spans="1:14" s="140" customFormat="1" ht="6.75" customHeight="1">
      <c r="A5" s="170"/>
      <c r="B5" s="143"/>
      <c r="C5" s="144"/>
      <c r="D5" s="144"/>
      <c r="E5" s="356"/>
      <c r="F5" s="350"/>
      <c r="G5" s="350"/>
      <c r="H5" s="350"/>
      <c r="I5" s="350"/>
      <c r="J5" s="350"/>
      <c r="K5" s="350"/>
      <c r="L5" s="350"/>
      <c r="M5" s="357"/>
      <c r="N5" s="217"/>
    </row>
    <row r="6" spans="1:14" s="99" customFormat="1" ht="13.35" customHeight="1">
      <c r="C6" s="135" t="s">
        <v>40</v>
      </c>
      <c r="D6" s="162"/>
      <c r="E6" s="358">
        <v>6756</v>
      </c>
      <c r="F6" s="196">
        <v>8207</v>
      </c>
      <c r="G6" s="196">
        <v>-1517</v>
      </c>
      <c r="H6" s="196">
        <v>-4471</v>
      </c>
      <c r="I6" s="196">
        <v>-1440</v>
      </c>
      <c r="J6" s="196">
        <v>-12143</v>
      </c>
      <c r="K6" s="196">
        <v>-8075</v>
      </c>
      <c r="L6" s="196">
        <v>-15934</v>
      </c>
      <c r="M6" s="343"/>
      <c r="N6" s="363" t="s">
        <v>124</v>
      </c>
    </row>
    <row r="7" spans="1:14" s="99" customFormat="1" ht="13.35" customHeight="1">
      <c r="C7" s="192" t="s">
        <v>102</v>
      </c>
      <c r="D7" s="162"/>
      <c r="E7" s="358">
        <v>-52121</v>
      </c>
      <c r="F7" s="196">
        <v>-48898</v>
      </c>
      <c r="G7" s="196">
        <v>-44714</v>
      </c>
      <c r="H7" s="196">
        <v>-44458</v>
      </c>
      <c r="I7" s="196">
        <v>-66346</v>
      </c>
      <c r="J7" s="196">
        <v>-51156</v>
      </c>
      <c r="K7" s="196">
        <v>-44059</v>
      </c>
      <c r="L7" s="196">
        <v>-58434</v>
      </c>
      <c r="M7" s="343"/>
      <c r="N7" s="363" t="s">
        <v>125</v>
      </c>
    </row>
    <row r="8" spans="1:14" s="99" customFormat="1" ht="13.35" customHeight="1">
      <c r="C8" s="135" t="s">
        <v>41</v>
      </c>
      <c r="D8" s="162"/>
      <c r="E8" s="358">
        <v>19305</v>
      </c>
      <c r="F8" s="196">
        <v>10299</v>
      </c>
      <c r="G8" s="196">
        <v>11480</v>
      </c>
      <c r="H8" s="196">
        <v>6796</v>
      </c>
      <c r="I8" s="196">
        <v>6142</v>
      </c>
      <c r="J8" s="196">
        <v>8375</v>
      </c>
      <c r="K8" s="196">
        <v>8291</v>
      </c>
      <c r="L8" s="196">
        <v>9618</v>
      </c>
      <c r="M8" s="343"/>
      <c r="N8" s="363" t="s">
        <v>64</v>
      </c>
    </row>
    <row r="9" spans="1:14" s="99" customFormat="1" ht="13.35" customHeight="1">
      <c r="C9" s="135" t="s">
        <v>42</v>
      </c>
      <c r="D9" s="162"/>
      <c r="E9" s="358">
        <v>-4282</v>
      </c>
      <c r="F9" s="196">
        <v>-5244</v>
      </c>
      <c r="G9" s="196">
        <v>7973</v>
      </c>
      <c r="H9" s="196">
        <v>-5487</v>
      </c>
      <c r="I9" s="196">
        <v>-230</v>
      </c>
      <c r="J9" s="196">
        <v>-1100</v>
      </c>
      <c r="K9" s="196">
        <v>-1187</v>
      </c>
      <c r="L9" s="196">
        <v>-249</v>
      </c>
      <c r="M9" s="343"/>
      <c r="N9" s="363" t="s">
        <v>109</v>
      </c>
    </row>
    <row r="10" spans="1:14" s="99" customFormat="1" ht="13.35" customHeight="1">
      <c r="C10" s="135" t="s">
        <v>99</v>
      </c>
      <c r="D10" s="162"/>
      <c r="E10" s="358">
        <v>-28192</v>
      </c>
      <c r="F10" s="196">
        <v>-24306</v>
      </c>
      <c r="G10" s="196">
        <v>-75760</v>
      </c>
      <c r="H10" s="196">
        <v>-76970</v>
      </c>
      <c r="I10" s="196">
        <v>-74059</v>
      </c>
      <c r="J10" s="196">
        <v>-74769</v>
      </c>
      <c r="K10" s="196">
        <v>-104181</v>
      </c>
      <c r="L10" s="196">
        <v>-58882</v>
      </c>
      <c r="M10" s="343"/>
      <c r="N10" s="363" t="s">
        <v>110</v>
      </c>
    </row>
    <row r="11" spans="1:14" s="99" customFormat="1" ht="13.35" customHeight="1">
      <c r="C11" s="135" t="s">
        <v>43</v>
      </c>
      <c r="D11" s="162"/>
      <c r="E11" s="358">
        <v>3180</v>
      </c>
      <c r="F11" s="196">
        <v>-40737</v>
      </c>
      <c r="G11" s="196">
        <v>-58160</v>
      </c>
      <c r="H11" s="196">
        <v>-49729</v>
      </c>
      <c r="I11" s="196">
        <v>-65698</v>
      </c>
      <c r="J11" s="196">
        <v>-58039</v>
      </c>
      <c r="K11" s="196">
        <v>-40562</v>
      </c>
      <c r="L11" s="196">
        <v>-51713</v>
      </c>
      <c r="M11" s="343"/>
      <c r="N11" s="363" t="s">
        <v>113</v>
      </c>
    </row>
    <row r="12" spans="1:14" s="99" customFormat="1" ht="13.35" customHeight="1">
      <c r="C12" s="135" t="s">
        <v>44</v>
      </c>
      <c r="D12" s="162"/>
      <c r="E12" s="358">
        <v>-3307</v>
      </c>
      <c r="F12" s="196">
        <v>3518</v>
      </c>
      <c r="G12" s="196">
        <v>3581</v>
      </c>
      <c r="H12" s="196">
        <v>-3070</v>
      </c>
      <c r="I12" s="196">
        <v>-9624</v>
      </c>
      <c r="J12" s="196">
        <v>-10311</v>
      </c>
      <c r="K12" s="196">
        <v>-3316</v>
      </c>
      <c r="L12" s="196">
        <v>-4761</v>
      </c>
      <c r="M12" s="343"/>
      <c r="N12" s="363" t="s">
        <v>127</v>
      </c>
    </row>
    <row r="13" spans="1:14" s="99" customFormat="1" ht="13.35" customHeight="1">
      <c r="C13" s="135" t="s">
        <v>105</v>
      </c>
      <c r="D13" s="162"/>
      <c r="E13" s="358">
        <v>420569</v>
      </c>
      <c r="F13" s="196">
        <v>243257</v>
      </c>
      <c r="G13" s="196">
        <v>237810</v>
      </c>
      <c r="H13" s="196">
        <v>136097</v>
      </c>
      <c r="I13" s="196">
        <v>215392</v>
      </c>
      <c r="J13" s="196">
        <v>148204</v>
      </c>
      <c r="K13" s="196">
        <v>277434</v>
      </c>
      <c r="L13" s="196">
        <v>330602</v>
      </c>
      <c r="M13" s="343"/>
      <c r="N13" s="363" t="s">
        <v>114</v>
      </c>
    </row>
    <row r="14" spans="1:14" s="99" customFormat="1" ht="13.35" customHeight="1">
      <c r="C14" s="135" t="s">
        <v>45</v>
      </c>
      <c r="D14" s="162"/>
      <c r="E14" s="358">
        <v>10000</v>
      </c>
      <c r="F14" s="196">
        <v>10767</v>
      </c>
      <c r="G14" s="196">
        <v>18183</v>
      </c>
      <c r="H14" s="196">
        <v>19875</v>
      </c>
      <c r="I14" s="196">
        <v>18750</v>
      </c>
      <c r="J14" s="196">
        <v>24248</v>
      </c>
      <c r="K14" s="196">
        <v>21422</v>
      </c>
      <c r="L14" s="196">
        <v>20691</v>
      </c>
      <c r="M14" s="343"/>
      <c r="N14" s="363" t="s">
        <v>111</v>
      </c>
    </row>
    <row r="15" spans="1:14" s="99" customFormat="1" ht="13.35" customHeight="1">
      <c r="C15" s="135" t="s">
        <v>107</v>
      </c>
      <c r="D15" s="162"/>
      <c r="E15" s="358">
        <v>-1415</v>
      </c>
      <c r="F15" s="196">
        <v>-3349</v>
      </c>
      <c r="G15" s="196">
        <v>-4504</v>
      </c>
      <c r="H15" s="196">
        <v>-5484</v>
      </c>
      <c r="I15" s="196">
        <v>-6972</v>
      </c>
      <c r="J15" s="196">
        <v>-3534</v>
      </c>
      <c r="K15" s="196">
        <v>-5972</v>
      </c>
      <c r="L15" s="196" t="s">
        <v>26</v>
      </c>
      <c r="M15" s="343"/>
      <c r="N15" s="363" t="s">
        <v>129</v>
      </c>
    </row>
    <row r="16" spans="1:14" s="99" customFormat="1" ht="13.35" customHeight="1">
      <c r="C16" s="135" t="s">
        <v>46</v>
      </c>
      <c r="D16" s="162"/>
      <c r="E16" s="358">
        <v>6151</v>
      </c>
      <c r="F16" s="196">
        <v>5121</v>
      </c>
      <c r="G16" s="196">
        <v>3168</v>
      </c>
      <c r="H16" s="196">
        <v>-4900</v>
      </c>
      <c r="I16" s="196">
        <v>-5019</v>
      </c>
      <c r="J16" s="196">
        <v>-4312</v>
      </c>
      <c r="K16" s="196">
        <v>-2686</v>
      </c>
      <c r="L16" s="196">
        <v>315</v>
      </c>
      <c r="M16" s="343"/>
      <c r="N16" s="363" t="s">
        <v>130</v>
      </c>
    </row>
    <row r="17" spans="3:14" s="99" customFormat="1" ht="13.35" customHeight="1">
      <c r="C17" s="135" t="s">
        <v>103</v>
      </c>
      <c r="D17" s="162"/>
      <c r="E17" s="358">
        <v>-28183</v>
      </c>
      <c r="F17" s="196">
        <v>-22059</v>
      </c>
      <c r="G17" s="196">
        <v>-22034</v>
      </c>
      <c r="H17" s="196">
        <v>-29490</v>
      </c>
      <c r="I17" s="196">
        <v>-32171</v>
      </c>
      <c r="J17" s="196">
        <v>-22501</v>
      </c>
      <c r="K17" s="196">
        <v>-27481</v>
      </c>
      <c r="L17" s="196" t="s">
        <v>26</v>
      </c>
      <c r="M17" s="343"/>
      <c r="N17" s="363" t="s">
        <v>115</v>
      </c>
    </row>
    <row r="18" spans="3:14" s="99" customFormat="1" ht="13.35" customHeight="1">
      <c r="C18" s="135" t="s">
        <v>47</v>
      </c>
      <c r="D18" s="162"/>
      <c r="E18" s="358">
        <v>210893</v>
      </c>
      <c r="F18" s="196">
        <v>198872</v>
      </c>
      <c r="G18" s="196">
        <v>193034</v>
      </c>
      <c r="H18" s="196">
        <v>227974</v>
      </c>
      <c r="I18" s="196">
        <v>248922</v>
      </c>
      <c r="J18" s="196">
        <v>253483</v>
      </c>
      <c r="K18" s="196">
        <v>281301</v>
      </c>
      <c r="L18" s="196">
        <v>285371</v>
      </c>
      <c r="M18" s="343"/>
      <c r="N18" s="363" t="s">
        <v>116</v>
      </c>
    </row>
    <row r="19" spans="3:14" s="99" customFormat="1" ht="13.35" customHeight="1">
      <c r="C19" s="135" t="s">
        <v>29</v>
      </c>
      <c r="D19" s="162"/>
      <c r="E19" s="358">
        <v>-51313</v>
      </c>
      <c r="F19" s="196">
        <v>-35913</v>
      </c>
      <c r="G19" s="196">
        <v>-30275</v>
      </c>
      <c r="H19" s="196">
        <v>-28583</v>
      </c>
      <c r="I19" s="196">
        <v>-6172</v>
      </c>
      <c r="J19" s="196">
        <v>-4947</v>
      </c>
      <c r="K19" s="196">
        <v>-4872</v>
      </c>
      <c r="L19" s="196">
        <v>-119</v>
      </c>
      <c r="M19" s="343"/>
      <c r="N19" s="363" t="s">
        <v>65</v>
      </c>
    </row>
    <row r="20" spans="3:14" s="99" customFormat="1" ht="13.35" customHeight="1">
      <c r="C20" s="135" t="s">
        <v>49</v>
      </c>
      <c r="D20" s="162"/>
      <c r="E20" s="358">
        <v>-10931</v>
      </c>
      <c r="F20" s="196">
        <v>-992</v>
      </c>
      <c r="G20" s="196">
        <v>346</v>
      </c>
      <c r="H20" s="196">
        <v>1132</v>
      </c>
      <c r="I20" s="196">
        <v>2189</v>
      </c>
      <c r="J20" s="196">
        <v>5274</v>
      </c>
      <c r="K20" s="196">
        <v>2710</v>
      </c>
      <c r="L20" s="196">
        <v>5035</v>
      </c>
      <c r="M20" s="343"/>
      <c r="N20" s="363" t="s">
        <v>131</v>
      </c>
    </row>
    <row r="21" spans="3:14" s="99" customFormat="1" ht="13.35" customHeight="1">
      <c r="C21" s="135" t="s">
        <v>30</v>
      </c>
      <c r="D21" s="162"/>
      <c r="E21" s="358">
        <v>-30972</v>
      </c>
      <c r="F21" s="196">
        <v>-26186</v>
      </c>
      <c r="G21" s="196">
        <v>-54516</v>
      </c>
      <c r="H21" s="196">
        <v>-62518</v>
      </c>
      <c r="I21" s="196">
        <v>-91471</v>
      </c>
      <c r="J21" s="196">
        <v>-49226</v>
      </c>
      <c r="K21" s="196">
        <v>-27452</v>
      </c>
      <c r="L21" s="196" t="s">
        <v>26</v>
      </c>
      <c r="M21" s="343"/>
      <c r="N21" s="363" t="s">
        <v>117</v>
      </c>
    </row>
    <row r="22" spans="3:14" s="99" customFormat="1" ht="13.35" customHeight="1">
      <c r="C22" s="135" t="s">
        <v>100</v>
      </c>
      <c r="D22" s="162"/>
      <c r="E22" s="358">
        <v>126</v>
      </c>
      <c r="F22" s="196">
        <v>10629</v>
      </c>
      <c r="G22" s="196">
        <v>5144</v>
      </c>
      <c r="H22" s="196">
        <v>1685</v>
      </c>
      <c r="I22" s="196">
        <v>-24418</v>
      </c>
      <c r="J22" s="196">
        <v>-29110</v>
      </c>
      <c r="K22" s="196">
        <v>-27516</v>
      </c>
      <c r="L22" s="196" t="s">
        <v>26</v>
      </c>
      <c r="M22" s="343"/>
      <c r="N22" s="363" t="s">
        <v>118</v>
      </c>
    </row>
    <row r="23" spans="3:14" s="99" customFormat="1" ht="13.35" customHeight="1">
      <c r="C23" s="135" t="s">
        <v>39</v>
      </c>
      <c r="D23" s="162"/>
      <c r="E23" s="358">
        <v>-15297</v>
      </c>
      <c r="F23" s="196">
        <v>-5001</v>
      </c>
      <c r="G23" s="196">
        <v>2319</v>
      </c>
      <c r="H23" s="196">
        <v>2828</v>
      </c>
      <c r="I23" s="196">
        <v>9245</v>
      </c>
      <c r="J23" s="196">
        <v>14438</v>
      </c>
      <c r="K23" s="196">
        <v>8914</v>
      </c>
      <c r="L23" s="196">
        <v>10562</v>
      </c>
      <c r="M23" s="343"/>
      <c r="N23" s="363" t="s">
        <v>20</v>
      </c>
    </row>
    <row r="24" spans="3:14" s="99" customFormat="1" ht="13.35" customHeight="1">
      <c r="C24" s="135" t="s">
        <v>50</v>
      </c>
      <c r="D24" s="162"/>
      <c r="E24" s="358">
        <v>3182</v>
      </c>
      <c r="F24" s="196">
        <v>7963</v>
      </c>
      <c r="G24" s="196">
        <v>7855</v>
      </c>
      <c r="H24" s="196">
        <v>6679</v>
      </c>
      <c r="I24" s="196">
        <v>1524</v>
      </c>
      <c r="J24" s="196">
        <v>9704</v>
      </c>
      <c r="K24" s="196">
        <v>12208</v>
      </c>
      <c r="L24" s="196">
        <v>14455</v>
      </c>
      <c r="M24" s="343"/>
      <c r="N24" s="363" t="s">
        <v>133</v>
      </c>
    </row>
    <row r="25" spans="3:14" s="99" customFormat="1" ht="13.35" customHeight="1">
      <c r="C25" s="135" t="s">
        <v>51</v>
      </c>
      <c r="D25" s="162"/>
      <c r="E25" s="358">
        <v>-67989</v>
      </c>
      <c r="F25" s="196">
        <v>-41405</v>
      </c>
      <c r="G25" s="196">
        <v>-74385</v>
      </c>
      <c r="H25" s="196">
        <v>-70097</v>
      </c>
      <c r="I25" s="196">
        <v>-9229</v>
      </c>
      <c r="J25" s="196">
        <v>18967</v>
      </c>
      <c r="K25" s="196">
        <v>38512</v>
      </c>
      <c r="L25" s="196">
        <v>39481</v>
      </c>
      <c r="M25" s="343"/>
      <c r="N25" s="363" t="s">
        <v>134</v>
      </c>
    </row>
    <row r="26" spans="3:14" s="99" customFormat="1" ht="13.35" customHeight="1">
      <c r="C26" s="135" t="s">
        <v>101</v>
      </c>
      <c r="D26" s="162"/>
      <c r="E26" s="358">
        <v>142116</v>
      </c>
      <c r="F26" s="196">
        <v>145678</v>
      </c>
      <c r="G26" s="196">
        <v>220888</v>
      </c>
      <c r="H26" s="196">
        <v>129597</v>
      </c>
      <c r="I26" s="196">
        <v>60117</v>
      </c>
      <c r="J26" s="196">
        <v>46379</v>
      </c>
      <c r="K26" s="196">
        <v>36025</v>
      </c>
      <c r="L26" s="196">
        <v>135608</v>
      </c>
      <c r="M26" s="343"/>
      <c r="N26" s="363" t="s">
        <v>67</v>
      </c>
    </row>
    <row r="27" spans="3:14" s="163" customFormat="1" ht="13.35" customHeight="1">
      <c r="C27" s="166" t="s">
        <v>52</v>
      </c>
      <c r="D27" s="167"/>
      <c r="E27" s="359">
        <v>3190</v>
      </c>
      <c r="F27" s="195">
        <v>33593</v>
      </c>
      <c r="G27" s="195">
        <v>28850</v>
      </c>
      <c r="H27" s="195">
        <v>18656</v>
      </c>
      <c r="I27" s="195">
        <v>50835</v>
      </c>
      <c r="J27" s="195">
        <v>81148</v>
      </c>
      <c r="K27" s="195">
        <v>84373</v>
      </c>
      <c r="L27" s="195">
        <v>105871</v>
      </c>
      <c r="M27" s="360"/>
      <c r="N27" s="364" t="s">
        <v>68</v>
      </c>
    </row>
    <row r="28" spans="3:14" s="99" customFormat="1" ht="13.35" customHeight="1">
      <c r="C28" s="135" t="s">
        <v>33</v>
      </c>
      <c r="D28" s="162"/>
      <c r="E28" s="358">
        <v>38914</v>
      </c>
      <c r="F28" s="196">
        <v>31801</v>
      </c>
      <c r="G28" s="196">
        <v>25644</v>
      </c>
      <c r="H28" s="196">
        <v>32492</v>
      </c>
      <c r="I28" s="196">
        <v>16316</v>
      </c>
      <c r="J28" s="196">
        <v>11205</v>
      </c>
      <c r="K28" s="196">
        <v>14847</v>
      </c>
      <c r="L28" s="196">
        <v>8960</v>
      </c>
      <c r="M28" s="343"/>
      <c r="N28" s="363" t="s">
        <v>135</v>
      </c>
    </row>
    <row r="29" spans="3:14" s="99" customFormat="1" ht="13.35" customHeight="1">
      <c r="C29" s="135" t="s">
        <v>104</v>
      </c>
      <c r="D29" s="162"/>
      <c r="E29" s="358">
        <v>-20262</v>
      </c>
      <c r="F29" s="196">
        <v>-8536</v>
      </c>
      <c r="G29" s="196">
        <v>-5208</v>
      </c>
      <c r="H29" s="196">
        <v>-13370</v>
      </c>
      <c r="I29" s="196">
        <v>-16698</v>
      </c>
      <c r="J29" s="196">
        <v>-30409</v>
      </c>
      <c r="K29" s="196">
        <v>-24665</v>
      </c>
      <c r="L29" s="196">
        <v>-31725</v>
      </c>
      <c r="M29" s="343"/>
      <c r="N29" s="363" t="s">
        <v>69</v>
      </c>
    </row>
    <row r="30" spans="3:14" s="99" customFormat="1" ht="13.35" customHeight="1">
      <c r="C30" s="135" t="s">
        <v>53</v>
      </c>
      <c r="D30" s="162"/>
      <c r="E30" s="358">
        <v>38953</v>
      </c>
      <c r="F30" s="196">
        <v>50015</v>
      </c>
      <c r="G30" s="196">
        <v>61820</v>
      </c>
      <c r="H30" s="196">
        <v>81316</v>
      </c>
      <c r="I30" s="196">
        <v>89546</v>
      </c>
      <c r="J30" s="196">
        <v>87349</v>
      </c>
      <c r="K30" s="196">
        <v>83532</v>
      </c>
      <c r="L30" s="196">
        <v>68773</v>
      </c>
      <c r="M30" s="343"/>
      <c r="N30" s="363" t="s">
        <v>70</v>
      </c>
    </row>
    <row r="31" spans="3:14" s="99" customFormat="1" ht="13.35" customHeight="1">
      <c r="C31" s="135" t="s">
        <v>54</v>
      </c>
      <c r="D31" s="162"/>
      <c r="E31" s="358">
        <v>-10264</v>
      </c>
      <c r="F31" s="196">
        <v>-3009</v>
      </c>
      <c r="G31" s="196">
        <v>-3430</v>
      </c>
      <c r="H31" s="196">
        <v>-4796</v>
      </c>
      <c r="I31" s="196">
        <v>-6869</v>
      </c>
      <c r="J31" s="196">
        <v>-5782</v>
      </c>
      <c r="K31" s="196">
        <v>-6137</v>
      </c>
      <c r="L31" s="196">
        <v>-5069</v>
      </c>
      <c r="M31" s="343"/>
      <c r="N31" s="363" t="s">
        <v>71</v>
      </c>
    </row>
    <row r="32" spans="3:14" s="99" customFormat="1" ht="13.35" customHeight="1">
      <c r="C32" s="135" t="s">
        <v>31</v>
      </c>
      <c r="D32" s="162"/>
      <c r="E32" s="358">
        <v>-15655</v>
      </c>
      <c r="F32" s="196">
        <v>-3993</v>
      </c>
      <c r="G32" s="196">
        <v>-1354</v>
      </c>
      <c r="H32" s="196">
        <v>-2207</v>
      </c>
      <c r="I32" s="196">
        <v>-2342</v>
      </c>
      <c r="J32" s="196">
        <v>-4416</v>
      </c>
      <c r="K32" s="196">
        <v>-3616</v>
      </c>
      <c r="L32" s="196">
        <v>-1603</v>
      </c>
      <c r="M32" s="343"/>
      <c r="N32" s="363" t="s">
        <v>119</v>
      </c>
    </row>
    <row r="33" spans="1:14" s="99" customFormat="1" ht="13.35" customHeight="1">
      <c r="C33" s="135" t="s">
        <v>56</v>
      </c>
      <c r="D33" s="162"/>
      <c r="E33" s="358">
        <v>144</v>
      </c>
      <c r="F33" s="196">
        <v>8448</v>
      </c>
      <c r="G33" s="196">
        <v>7179</v>
      </c>
      <c r="H33" s="196">
        <v>5643</v>
      </c>
      <c r="I33" s="196">
        <v>6949</v>
      </c>
      <c r="J33" s="196">
        <v>11384</v>
      </c>
      <c r="K33" s="196">
        <v>10756</v>
      </c>
      <c r="L33" s="196">
        <v>8396</v>
      </c>
      <c r="M33" s="343"/>
      <c r="N33" s="363" t="s">
        <v>120</v>
      </c>
    </row>
    <row r="34" spans="1:14" s="99" customFormat="1" ht="13.35" customHeight="1">
      <c r="C34" s="135" t="s">
        <v>106</v>
      </c>
      <c r="D34" s="162"/>
      <c r="E34" s="358">
        <v>-35829</v>
      </c>
      <c r="F34" s="196">
        <v>-17867</v>
      </c>
      <c r="G34" s="196">
        <v>-25875</v>
      </c>
      <c r="H34" s="196">
        <v>-27355</v>
      </c>
      <c r="I34" s="196">
        <v>-18605</v>
      </c>
      <c r="J34" s="196">
        <v>-6749</v>
      </c>
      <c r="K34" s="196">
        <v>-11124</v>
      </c>
      <c r="L34" s="196">
        <v>-1137</v>
      </c>
      <c r="M34" s="343"/>
      <c r="N34" s="363" t="s">
        <v>73</v>
      </c>
    </row>
    <row r="35" spans="1:14" s="99" customFormat="1" ht="13.35" customHeight="1">
      <c r="C35" s="135" t="s">
        <v>57</v>
      </c>
      <c r="D35" s="162"/>
      <c r="E35" s="358">
        <v>-31944</v>
      </c>
      <c r="F35" s="196">
        <v>-25452</v>
      </c>
      <c r="G35" s="196">
        <v>-24199</v>
      </c>
      <c r="H35" s="196">
        <v>-14781</v>
      </c>
      <c r="I35" s="196">
        <v>-4191</v>
      </c>
      <c r="J35" s="196">
        <v>3311</v>
      </c>
      <c r="K35" s="196">
        <v>210</v>
      </c>
      <c r="L35" s="196">
        <v>901</v>
      </c>
      <c r="M35" s="343"/>
      <c r="N35" s="363" t="s">
        <v>136</v>
      </c>
    </row>
    <row r="36" spans="1:14" s="99" customFormat="1" ht="13.35" customHeight="1">
      <c r="C36" s="192" t="s">
        <v>34</v>
      </c>
      <c r="D36" s="162"/>
      <c r="E36" s="358">
        <v>132322</v>
      </c>
      <c r="F36" s="196">
        <v>20955</v>
      </c>
      <c r="G36" s="196">
        <v>66751</v>
      </c>
      <c r="H36" s="196">
        <v>158545</v>
      </c>
      <c r="I36" s="196">
        <v>164764</v>
      </c>
      <c r="J36" s="196">
        <v>135442</v>
      </c>
      <c r="K36" s="196">
        <v>73758</v>
      </c>
      <c r="L36" s="196">
        <v>-53478</v>
      </c>
      <c r="M36" s="343"/>
      <c r="N36" s="363" t="s">
        <v>121</v>
      </c>
    </row>
    <row r="37" spans="1:14" s="99" customFormat="1" ht="13.35" customHeight="1">
      <c r="C37" s="135" t="s">
        <v>59</v>
      </c>
      <c r="D37" s="162"/>
      <c r="E37" s="358">
        <v>28016</v>
      </c>
      <c r="F37" s="196">
        <v>32659</v>
      </c>
      <c r="G37" s="196">
        <v>56292</v>
      </c>
      <c r="H37" s="196">
        <v>62796</v>
      </c>
      <c r="I37" s="196">
        <v>52347</v>
      </c>
      <c r="J37" s="196">
        <v>53771</v>
      </c>
      <c r="K37" s="196">
        <v>53516</v>
      </c>
      <c r="L37" s="196">
        <v>57922</v>
      </c>
      <c r="M37" s="343"/>
      <c r="N37" s="363" t="s">
        <v>74</v>
      </c>
    </row>
    <row r="38" spans="1:14" s="99" customFormat="1" ht="13.35" customHeight="1">
      <c r="C38" s="135" t="s">
        <v>60</v>
      </c>
      <c r="D38" s="162"/>
      <c r="E38" s="358">
        <v>-152545</v>
      </c>
      <c r="F38" s="196">
        <v>-63721</v>
      </c>
      <c r="G38" s="196">
        <v>-56363</v>
      </c>
      <c r="H38" s="196">
        <v>-47060</v>
      </c>
      <c r="I38" s="196">
        <v>-3420</v>
      </c>
      <c r="J38" s="196">
        <v>20710</v>
      </c>
      <c r="K38" s="196">
        <v>12812</v>
      </c>
      <c r="L38" s="196">
        <v>16658</v>
      </c>
      <c r="M38" s="343"/>
      <c r="N38" s="363" t="s">
        <v>138</v>
      </c>
    </row>
    <row r="39" spans="1:14" s="99" customFormat="1" ht="13.35" customHeight="1">
      <c r="C39" s="135" t="s">
        <v>61</v>
      </c>
      <c r="D39" s="162"/>
      <c r="E39" s="358">
        <v>44622</v>
      </c>
      <c r="F39" s="196">
        <v>25192</v>
      </c>
      <c r="G39" s="196">
        <v>29402</v>
      </c>
      <c r="H39" s="196">
        <v>34462</v>
      </c>
      <c r="I39" s="196">
        <v>31986</v>
      </c>
      <c r="J39" s="196">
        <v>34863</v>
      </c>
      <c r="K39" s="196">
        <v>30555</v>
      </c>
      <c r="L39" s="196">
        <v>28497</v>
      </c>
      <c r="M39" s="343"/>
      <c r="N39" s="363" t="s">
        <v>75</v>
      </c>
    </row>
    <row r="40" spans="1:14" s="99" customFormat="1" ht="13.35" customHeight="1">
      <c r="C40" s="135" t="s">
        <v>62</v>
      </c>
      <c r="D40" s="162"/>
      <c r="E40" s="358">
        <v>16854</v>
      </c>
      <c r="F40" s="196">
        <v>44443</v>
      </c>
      <c r="G40" s="196">
        <v>86601</v>
      </c>
      <c r="H40" s="196">
        <v>53265</v>
      </c>
      <c r="I40" s="196">
        <v>68589</v>
      </c>
      <c r="J40" s="196">
        <v>76145</v>
      </c>
      <c r="K40" s="196">
        <v>61539</v>
      </c>
      <c r="L40" s="196">
        <v>75918</v>
      </c>
      <c r="M40" s="343"/>
      <c r="N40" s="363" t="s">
        <v>76</v>
      </c>
    </row>
    <row r="41" spans="1:14" s="99" customFormat="1" ht="13.35" customHeight="1">
      <c r="C41" s="135" t="s">
        <v>97</v>
      </c>
      <c r="D41" s="162"/>
      <c r="E41" s="358">
        <v>24821</v>
      </c>
      <c r="F41" s="196">
        <v>40650</v>
      </c>
      <c r="G41" s="196">
        <v>36843</v>
      </c>
      <c r="H41" s="196">
        <v>37898</v>
      </c>
      <c r="I41" s="196">
        <v>44109</v>
      </c>
      <c r="J41" s="196">
        <v>51480</v>
      </c>
      <c r="K41" s="196">
        <v>62514</v>
      </c>
      <c r="L41" s="196">
        <v>75537</v>
      </c>
      <c r="M41" s="343"/>
      <c r="N41" s="363" t="s">
        <v>123</v>
      </c>
    </row>
    <row r="42" spans="1:14" s="99" customFormat="1" ht="13.35" customHeight="1">
      <c r="C42" s="135" t="s">
        <v>147</v>
      </c>
      <c r="D42" s="162"/>
      <c r="E42" s="358">
        <v>984</v>
      </c>
      <c r="F42" s="196">
        <v>20661</v>
      </c>
      <c r="G42" s="196">
        <v>9945</v>
      </c>
      <c r="H42" s="196">
        <v>8931</v>
      </c>
      <c r="I42" s="196">
        <v>-1458</v>
      </c>
      <c r="J42" s="196">
        <v>-5068</v>
      </c>
      <c r="K42" s="196">
        <v>15414</v>
      </c>
      <c r="L42" s="196">
        <v>31604</v>
      </c>
      <c r="M42" s="343"/>
      <c r="N42" s="363" t="s">
        <v>122</v>
      </c>
    </row>
    <row r="43" spans="1:14" s="99" customFormat="1" ht="13.35" customHeight="1">
      <c r="C43" s="135" t="s">
        <v>63</v>
      </c>
      <c r="D43" s="162"/>
      <c r="E43" s="358">
        <v>-101054</v>
      </c>
      <c r="F43" s="196">
        <v>-69449</v>
      </c>
      <c r="G43" s="196">
        <v>-67601</v>
      </c>
      <c r="H43" s="196">
        <v>-43675</v>
      </c>
      <c r="I43" s="196">
        <v>-86448</v>
      </c>
      <c r="J43" s="196">
        <v>-122223</v>
      </c>
      <c r="K43" s="196">
        <v>-151882</v>
      </c>
      <c r="L43" s="196">
        <v>-146920</v>
      </c>
      <c r="M43" s="343"/>
      <c r="N43" s="363" t="s">
        <v>139</v>
      </c>
    </row>
    <row r="44" spans="1:14" s="99" customFormat="1" ht="13.35" customHeight="1">
      <c r="C44" s="135" t="s">
        <v>98</v>
      </c>
      <c r="D44" s="162"/>
      <c r="E44" s="358">
        <v>-690789</v>
      </c>
      <c r="F44" s="196">
        <v>-384024</v>
      </c>
      <c r="G44" s="196">
        <v>-441963</v>
      </c>
      <c r="H44" s="196">
        <v>-460358</v>
      </c>
      <c r="I44" s="196">
        <v>-449669</v>
      </c>
      <c r="J44" s="196">
        <v>-376763</v>
      </c>
      <c r="K44" s="196">
        <v>-389525</v>
      </c>
      <c r="L44" s="196">
        <v>-484082</v>
      </c>
      <c r="M44" s="343"/>
      <c r="N44" s="363" t="s">
        <v>36</v>
      </c>
    </row>
    <row r="45" spans="1:14" s="140" customFormat="1" ht="6.95" customHeight="1" thickBot="1">
      <c r="A45" s="170"/>
      <c r="B45" s="174"/>
      <c r="C45" s="351"/>
      <c r="D45" s="351"/>
      <c r="E45" s="361"/>
      <c r="F45" s="352"/>
      <c r="G45" s="352"/>
      <c r="H45" s="352"/>
      <c r="I45" s="352"/>
      <c r="J45" s="352"/>
      <c r="K45" s="352"/>
      <c r="L45" s="352"/>
      <c r="M45" s="362"/>
      <c r="N45" s="353"/>
    </row>
    <row r="46" spans="1:14" s="143" customFormat="1" ht="39.950000000000003" customHeight="1">
      <c r="C46" s="482" t="s">
        <v>440</v>
      </c>
      <c r="D46" s="482"/>
      <c r="E46" s="482"/>
      <c r="F46" s="482"/>
      <c r="G46" s="482"/>
      <c r="H46" s="482"/>
      <c r="I46" s="482" t="s">
        <v>441</v>
      </c>
      <c r="J46" s="482"/>
      <c r="K46" s="482"/>
      <c r="L46" s="482"/>
      <c r="M46" s="482"/>
      <c r="N46" s="482"/>
    </row>
    <row r="47" spans="1:14" s="112" customFormat="1" ht="11.25"/>
    <row r="48" spans="1:14" s="112" customFormat="1" ht="11.25"/>
    <row r="49" s="112" customFormat="1" ht="11.25"/>
    <row r="50" s="112" customFormat="1" ht="11.25"/>
    <row r="51" s="112" customFormat="1" ht="11.25"/>
    <row r="52" s="112" customFormat="1" ht="11.25"/>
    <row r="53" s="112" customFormat="1" ht="11.25"/>
    <row r="54" s="112" customFormat="1" ht="11.25"/>
    <row r="55" s="112" customFormat="1" ht="11.25"/>
    <row r="56" s="112" customFormat="1" ht="11.25"/>
    <row r="57" s="112" customFormat="1" ht="11.25"/>
    <row r="58" s="112" customFormat="1" ht="11.25"/>
    <row r="59" s="112" customFormat="1" ht="11.25"/>
    <row r="60" s="112" customFormat="1" ht="11.25"/>
    <row r="61" s="112" customFormat="1" ht="11.25"/>
    <row r="62" s="112" customFormat="1" ht="11.25"/>
    <row r="63" s="112" customFormat="1" ht="11.25"/>
    <row r="6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4">
    <mergeCell ref="I2:N2"/>
    <mergeCell ref="C2:H2"/>
    <mergeCell ref="C46:H46"/>
    <mergeCell ref="I46:N46"/>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7"/>
  <dimension ref="A1:AP77"/>
  <sheetViews>
    <sheetView showGridLines="0" view="pageBreakPreview" topLeftCell="A13" zoomScaleNormal="100" zoomScaleSheetLayoutView="100" workbookViewId="0">
      <selection activeCell="M59" sqref="M59"/>
    </sheetView>
  </sheetViews>
  <sheetFormatPr defaultRowHeight="13.5"/>
  <cols>
    <col min="1" max="1" customWidth="true" style="3" width="1.77734375" collapsed="true"/>
    <col min="2" max="2" customWidth="true" style="3" width="0.88671875" collapsed="true"/>
    <col min="3" max="3" customWidth="true" style="3" width="1.21875" collapsed="true"/>
    <col min="4" max="4" customWidth="true" style="4" width="11.77734375" collapsed="true"/>
    <col min="5" max="5" customWidth="true" style="13" width="0.88671875" collapsed="true"/>
    <col min="6" max="7" customWidth="true" style="3" width="7.77734375" collapsed="true"/>
    <col min="8" max="8" customWidth="true" style="13" width="7.77734375" collapsed="true"/>
    <col min="9" max="13" customWidth="true" style="3" width="7.77734375" collapsed="true"/>
    <col min="14" max="20" customWidth="true" style="3" width="7.88671875" collapsed="true"/>
    <col min="21" max="21" customWidth="true" style="3" width="7.77734375" collapsed="true"/>
    <col min="22" max="22" customWidth="true" style="3" width="0.5546875" collapsed="true"/>
    <col min="23" max="23" customWidth="true" style="3" width="1.21875" collapsed="true"/>
    <col min="24" max="24" customWidth="true" style="3" width="10.5546875" collapsed="true"/>
    <col min="25" max="25" customWidth="true" style="3" width="0.88671875" collapsed="true"/>
    <col min="26" max="26" customWidth="true" style="3" width="1.77734375" collapsed="true"/>
    <col min="27" max="42" style="11" width="8.88671875" collapsed="true"/>
    <col min="43" max="16384" style="3" width="8.88671875" collapsed="true"/>
  </cols>
  <sheetData>
    <row r="1" spans="1:42" s="76" customFormat="1" ht="27.95" customHeight="1">
      <c r="A1" s="73"/>
      <c r="B1" s="1"/>
      <c r="C1" s="71" t="s">
        <v>452</v>
      </c>
      <c r="D1" s="79"/>
      <c r="E1" s="80"/>
      <c r="H1" s="80"/>
      <c r="X1" s="2"/>
      <c r="Y1" s="70" t="s">
        <v>453</v>
      </c>
      <c r="AA1" s="78"/>
      <c r="AB1" s="78"/>
      <c r="AC1" s="78"/>
      <c r="AD1" s="78"/>
      <c r="AE1" s="78"/>
      <c r="AF1" s="78"/>
      <c r="AG1" s="78"/>
      <c r="AH1" s="78"/>
      <c r="AI1" s="78"/>
      <c r="AJ1" s="78"/>
      <c r="AK1" s="78"/>
      <c r="AL1" s="78"/>
      <c r="AM1" s="78"/>
      <c r="AN1" s="78"/>
      <c r="AO1" s="78"/>
      <c r="AP1" s="78"/>
    </row>
    <row r="2" spans="1:42" s="129" customFormat="1" ht="48" customHeight="1">
      <c r="C2" s="471" t="s">
        <v>393</v>
      </c>
      <c r="D2" s="471"/>
      <c r="E2" s="471"/>
      <c r="F2" s="471"/>
      <c r="G2" s="471"/>
      <c r="H2" s="471"/>
      <c r="I2" s="471"/>
      <c r="J2" s="471"/>
      <c r="K2" s="471"/>
      <c r="L2" s="471"/>
      <c r="M2" s="471"/>
      <c r="N2" s="458" t="s">
        <v>442</v>
      </c>
      <c r="O2" s="458"/>
      <c r="P2" s="458"/>
      <c r="Q2" s="458"/>
      <c r="R2" s="458"/>
      <c r="S2" s="458"/>
      <c r="T2" s="458"/>
      <c r="U2" s="458"/>
      <c r="V2" s="458"/>
      <c r="W2" s="458"/>
      <c r="X2" s="458"/>
      <c r="Y2" s="458"/>
    </row>
    <row r="3" spans="1:42" s="89" customFormat="1" ht="14.1" customHeight="1" thickBot="1">
      <c r="C3" s="91" t="s">
        <v>108</v>
      </c>
      <c r="D3" s="91"/>
      <c r="E3" s="91"/>
      <c r="F3" s="91"/>
      <c r="G3" s="91"/>
      <c r="H3" s="91"/>
      <c r="I3" s="91"/>
      <c r="J3" s="91"/>
      <c r="K3" s="91"/>
      <c r="L3" s="91"/>
      <c r="M3" s="91"/>
      <c r="N3" s="90"/>
      <c r="O3" s="90"/>
      <c r="P3" s="90"/>
      <c r="Q3" s="90"/>
      <c r="R3" s="90"/>
      <c r="S3" s="90"/>
      <c r="T3" s="90"/>
      <c r="U3" s="90"/>
      <c r="V3" s="90"/>
      <c r="W3" s="90"/>
      <c r="Y3" s="90" t="s">
        <v>309</v>
      </c>
    </row>
    <row r="4" spans="1:42" s="140" customFormat="1" ht="21" customHeight="1">
      <c r="B4" s="141"/>
      <c r="C4" s="244"/>
      <c r="D4" s="472" t="s">
        <v>25</v>
      </c>
      <c r="E4" s="244"/>
      <c r="F4" s="461" t="s">
        <v>368</v>
      </c>
      <c r="G4" s="462"/>
      <c r="H4" s="462"/>
      <c r="I4" s="462"/>
      <c r="J4" s="462"/>
      <c r="K4" s="462"/>
      <c r="L4" s="462"/>
      <c r="M4" s="462"/>
      <c r="N4" s="462" t="s">
        <v>369</v>
      </c>
      <c r="O4" s="462"/>
      <c r="P4" s="462"/>
      <c r="Q4" s="462"/>
      <c r="R4" s="462"/>
      <c r="S4" s="462"/>
      <c r="T4" s="462"/>
      <c r="U4" s="462"/>
      <c r="V4" s="422"/>
      <c r="W4" s="244"/>
      <c r="X4" s="472" t="s">
        <v>37</v>
      </c>
      <c r="Y4" s="245"/>
    </row>
    <row r="5" spans="1:42" s="140" customFormat="1" ht="21" customHeight="1">
      <c r="B5" s="142"/>
      <c r="C5" s="207"/>
      <c r="D5" s="473"/>
      <c r="E5" s="207"/>
      <c r="F5" s="410">
        <v>2008</v>
      </c>
      <c r="G5" s="412">
        <v>2009</v>
      </c>
      <c r="H5" s="412">
        <v>2010</v>
      </c>
      <c r="I5" s="412">
        <v>2011</v>
      </c>
      <c r="J5" s="412">
        <v>2012</v>
      </c>
      <c r="K5" s="412">
        <v>2013</v>
      </c>
      <c r="L5" s="412">
        <v>2014</v>
      </c>
      <c r="M5" s="412">
        <v>2015</v>
      </c>
      <c r="N5" s="424">
        <v>2008</v>
      </c>
      <c r="O5" s="412">
        <v>2009</v>
      </c>
      <c r="P5" s="412">
        <v>2010</v>
      </c>
      <c r="Q5" s="412">
        <v>2011</v>
      </c>
      <c r="R5" s="412">
        <v>2012</v>
      </c>
      <c r="S5" s="412">
        <v>2013</v>
      </c>
      <c r="T5" s="412">
        <v>2014</v>
      </c>
      <c r="U5" s="412">
        <v>2015</v>
      </c>
      <c r="V5" s="425"/>
      <c r="W5" s="207"/>
      <c r="X5" s="473"/>
      <c r="Y5" s="254"/>
    </row>
    <row r="6" spans="1:42" s="140" customFormat="1" ht="6.95" customHeight="1">
      <c r="B6" s="143"/>
      <c r="C6" s="144"/>
      <c r="D6" s="144"/>
      <c r="E6" s="144"/>
      <c r="F6" s="368"/>
      <c r="G6" s="176"/>
      <c r="H6" s="176"/>
      <c r="I6" s="176"/>
      <c r="J6" s="176"/>
      <c r="K6" s="176"/>
      <c r="L6" s="176"/>
      <c r="M6" s="176"/>
      <c r="N6" s="176"/>
      <c r="O6" s="367"/>
      <c r="P6" s="367"/>
      <c r="Q6" s="367"/>
      <c r="R6" s="367"/>
      <c r="S6" s="367"/>
      <c r="T6" s="367"/>
      <c r="U6" s="367"/>
      <c r="V6" s="329"/>
      <c r="W6" s="144"/>
      <c r="X6" s="159"/>
      <c r="Y6" s="217"/>
    </row>
    <row r="7" spans="1:42" s="95" customFormat="1" ht="11.45" customHeight="1">
      <c r="A7" s="99"/>
      <c r="B7" s="99"/>
      <c r="C7" s="168"/>
      <c r="D7" s="135" t="s">
        <v>40</v>
      </c>
      <c r="E7" s="138"/>
      <c r="F7" s="369">
        <v>17.48</v>
      </c>
      <c r="G7" s="177">
        <v>14.89</v>
      </c>
      <c r="H7" s="177">
        <v>14.02</v>
      </c>
      <c r="I7" s="177">
        <v>15.1</v>
      </c>
      <c r="J7" s="177">
        <v>12.45</v>
      </c>
      <c r="K7" s="177">
        <v>13.31</v>
      </c>
      <c r="L7" s="177">
        <v>13.13</v>
      </c>
      <c r="M7" s="177" t="s">
        <v>26</v>
      </c>
      <c r="N7" s="177">
        <v>14.22</v>
      </c>
      <c r="O7" s="177">
        <v>10.38</v>
      </c>
      <c r="P7" s="177">
        <v>10.41</v>
      </c>
      <c r="Q7" s="177">
        <v>13.32</v>
      </c>
      <c r="R7" s="177">
        <v>11.33</v>
      </c>
      <c r="S7" s="177">
        <v>11.86</v>
      </c>
      <c r="T7" s="177">
        <v>11.92</v>
      </c>
      <c r="U7" s="177" t="s">
        <v>26</v>
      </c>
      <c r="V7" s="344"/>
      <c r="W7" s="146"/>
      <c r="X7" s="162" t="s">
        <v>124</v>
      </c>
      <c r="Y7" s="168"/>
    </row>
    <row r="8" spans="1:42" s="95" customFormat="1" ht="11.45" customHeight="1">
      <c r="A8" s="99"/>
      <c r="B8" s="99"/>
      <c r="C8" s="168"/>
      <c r="D8" s="135" t="s">
        <v>102</v>
      </c>
      <c r="E8" s="138"/>
      <c r="F8" s="369">
        <v>17.760000000000002</v>
      </c>
      <c r="G8" s="177">
        <v>16.62</v>
      </c>
      <c r="H8" s="177">
        <v>18.59</v>
      </c>
      <c r="I8" s="177">
        <v>19.55</v>
      </c>
      <c r="J8" s="177">
        <v>16.690000000000001</v>
      </c>
      <c r="K8" s="177">
        <v>16.18</v>
      </c>
      <c r="L8" s="177">
        <v>16.579999999999998</v>
      </c>
      <c r="M8" s="177">
        <v>14.07</v>
      </c>
      <c r="N8" s="177">
        <v>18.989999999999998</v>
      </c>
      <c r="O8" s="177">
        <v>17.86</v>
      </c>
      <c r="P8" s="177">
        <v>17.649999999999999</v>
      </c>
      <c r="Q8" s="177">
        <v>17.53</v>
      </c>
      <c r="R8" s="177">
        <v>16.97</v>
      </c>
      <c r="S8" s="177">
        <v>15.48</v>
      </c>
      <c r="T8" s="177">
        <v>16.29</v>
      </c>
      <c r="U8" s="177">
        <v>15.56</v>
      </c>
      <c r="V8" s="212"/>
      <c r="W8" s="138"/>
      <c r="X8" s="162" t="s">
        <v>125</v>
      </c>
      <c r="Y8" s="246"/>
    </row>
    <row r="9" spans="1:42" s="95" customFormat="1" ht="11.45" customHeight="1">
      <c r="A9" s="99"/>
      <c r="B9" s="99"/>
      <c r="C9" s="168"/>
      <c r="D9" s="135" t="s">
        <v>41</v>
      </c>
      <c r="E9" s="138"/>
      <c r="F9" s="369">
        <v>40.549999999999997</v>
      </c>
      <c r="G9" s="177">
        <v>32.9</v>
      </c>
      <c r="H9" s="177">
        <v>37.130000000000003</v>
      </c>
      <c r="I9" s="177">
        <v>39.51</v>
      </c>
      <c r="J9" s="177">
        <v>38.99</v>
      </c>
      <c r="K9" s="177">
        <v>38.85</v>
      </c>
      <c r="L9" s="177">
        <v>38.72</v>
      </c>
      <c r="M9" s="177">
        <v>38.99</v>
      </c>
      <c r="N9" s="177">
        <v>41.2</v>
      </c>
      <c r="O9" s="177">
        <v>34.229999999999997</v>
      </c>
      <c r="P9" s="177">
        <v>38.590000000000003</v>
      </c>
      <c r="Q9" s="177">
        <v>42.5</v>
      </c>
      <c r="R9" s="177">
        <v>41.65</v>
      </c>
      <c r="S9" s="177">
        <v>40.26</v>
      </c>
      <c r="T9" s="177">
        <v>39.229999999999997</v>
      </c>
      <c r="U9" s="177">
        <v>39.42</v>
      </c>
      <c r="V9" s="212"/>
      <c r="W9" s="138"/>
      <c r="X9" s="162" t="s">
        <v>64</v>
      </c>
      <c r="Y9" s="246"/>
    </row>
    <row r="10" spans="1:42" s="95" customFormat="1" ht="11.45" customHeight="1">
      <c r="A10" s="99"/>
      <c r="B10" s="99"/>
      <c r="C10" s="168"/>
      <c r="D10" s="135" t="s">
        <v>42</v>
      </c>
      <c r="E10" s="138">
        <v>996</v>
      </c>
      <c r="F10" s="369">
        <v>91</v>
      </c>
      <c r="G10" s="177">
        <v>76.650000000000006</v>
      </c>
      <c r="H10" s="177">
        <v>84.18</v>
      </c>
      <c r="I10" s="177">
        <v>90.32</v>
      </c>
      <c r="J10" s="177">
        <v>89.72</v>
      </c>
      <c r="K10" s="177">
        <v>89.73</v>
      </c>
      <c r="L10" s="177">
        <v>89.24</v>
      </c>
      <c r="M10" s="177">
        <v>88.36</v>
      </c>
      <c r="N10" s="177">
        <v>89.94</v>
      </c>
      <c r="O10" s="177">
        <v>73.19</v>
      </c>
      <c r="P10" s="177">
        <v>80.92</v>
      </c>
      <c r="Q10" s="177">
        <v>88.59</v>
      </c>
      <c r="R10" s="177">
        <v>88.28</v>
      </c>
      <c r="S10" s="177">
        <v>86.68</v>
      </c>
      <c r="T10" s="177">
        <v>85.72</v>
      </c>
      <c r="U10" s="177">
        <v>83.74</v>
      </c>
      <c r="V10" s="212"/>
      <c r="W10" s="138"/>
      <c r="X10" s="162" t="s">
        <v>109</v>
      </c>
      <c r="Y10" s="246"/>
    </row>
    <row r="11" spans="1:42" s="95" customFormat="1" ht="11.45" customHeight="1">
      <c r="A11" s="99"/>
      <c r="B11" s="99"/>
      <c r="C11" s="168"/>
      <c r="D11" s="135" t="s">
        <v>99</v>
      </c>
      <c r="E11" s="138"/>
      <c r="F11" s="369">
        <v>11.67</v>
      </c>
      <c r="G11" s="177">
        <v>9.18</v>
      </c>
      <c r="H11" s="177">
        <v>9.14</v>
      </c>
      <c r="I11" s="177">
        <v>9.7899999999999991</v>
      </c>
      <c r="J11" s="177">
        <v>9.86</v>
      </c>
      <c r="K11" s="177">
        <v>9.82</v>
      </c>
      <c r="L11" s="177">
        <v>9.31</v>
      </c>
      <c r="M11" s="177">
        <v>10.77</v>
      </c>
      <c r="N11" s="177">
        <v>10.75</v>
      </c>
      <c r="O11" s="177">
        <v>8.02</v>
      </c>
      <c r="P11" s="177">
        <v>8.67</v>
      </c>
      <c r="Q11" s="177">
        <v>9.06</v>
      </c>
      <c r="R11" s="177">
        <v>9.2799999999999994</v>
      </c>
      <c r="S11" s="177">
        <v>9.92</v>
      </c>
      <c r="T11" s="177">
        <v>9.89</v>
      </c>
      <c r="U11" s="177">
        <v>10.08</v>
      </c>
      <c r="V11" s="212"/>
      <c r="W11" s="138"/>
      <c r="X11" s="162" t="s">
        <v>110</v>
      </c>
      <c r="Y11" s="246"/>
    </row>
    <row r="12" spans="1:42" s="95" customFormat="1" ht="11.45" customHeight="1">
      <c r="A12" s="99"/>
      <c r="B12" s="99"/>
      <c r="C12" s="168"/>
      <c r="D12" s="135" t="s">
        <v>43</v>
      </c>
      <c r="E12" s="138"/>
      <c r="F12" s="369">
        <v>29.46</v>
      </c>
      <c r="G12" s="177">
        <v>22.9</v>
      </c>
      <c r="H12" s="177">
        <v>24.02</v>
      </c>
      <c r="I12" s="177">
        <v>25.28</v>
      </c>
      <c r="J12" s="177">
        <v>24.93</v>
      </c>
      <c r="K12" s="177">
        <v>24.95</v>
      </c>
      <c r="L12" s="177">
        <v>26.34</v>
      </c>
      <c r="M12" s="177">
        <v>26.38</v>
      </c>
      <c r="N12" s="177">
        <v>27.05</v>
      </c>
      <c r="O12" s="177">
        <v>24.13</v>
      </c>
      <c r="P12" s="177">
        <v>25.03</v>
      </c>
      <c r="Q12" s="177">
        <v>25.98</v>
      </c>
      <c r="R12" s="177">
        <v>26.11</v>
      </c>
      <c r="S12" s="177">
        <v>25.89</v>
      </c>
      <c r="T12" s="177">
        <v>26.91</v>
      </c>
      <c r="U12" s="177">
        <v>28.14</v>
      </c>
      <c r="V12" s="212"/>
      <c r="W12" s="138"/>
      <c r="X12" s="162" t="s">
        <v>113</v>
      </c>
      <c r="Y12" s="246"/>
    </row>
    <row r="13" spans="1:42" s="95" customFormat="1" ht="11.45" customHeight="1">
      <c r="A13" s="99"/>
      <c r="B13" s="99"/>
      <c r="C13" s="168"/>
      <c r="D13" s="135" t="s">
        <v>44</v>
      </c>
      <c r="E13" s="138"/>
      <c r="F13" s="369">
        <v>37</v>
      </c>
      <c r="G13" s="177">
        <v>30.22</v>
      </c>
      <c r="H13" s="177">
        <v>31.72</v>
      </c>
      <c r="I13" s="177">
        <v>31.9</v>
      </c>
      <c r="J13" s="177">
        <v>30.05</v>
      </c>
      <c r="K13" s="177">
        <v>28.11</v>
      </c>
      <c r="L13" s="177">
        <v>28.81</v>
      </c>
      <c r="M13" s="177">
        <v>26.68</v>
      </c>
      <c r="N13" s="177">
        <v>34.46</v>
      </c>
      <c r="O13" s="177">
        <v>24.05</v>
      </c>
      <c r="P13" s="177">
        <v>26.63</v>
      </c>
      <c r="Q13" s="177">
        <v>29.32</v>
      </c>
      <c r="R13" s="177">
        <v>29.82</v>
      </c>
      <c r="S13" s="177">
        <v>29.03</v>
      </c>
      <c r="T13" s="177">
        <v>28</v>
      </c>
      <c r="U13" s="177">
        <v>26.14</v>
      </c>
      <c r="V13" s="212"/>
      <c r="W13" s="138"/>
      <c r="X13" s="162" t="s">
        <v>127</v>
      </c>
      <c r="Y13" s="246"/>
    </row>
    <row r="14" spans="1:42" s="95" customFormat="1" ht="11.45" customHeight="1">
      <c r="A14" s="99"/>
      <c r="B14" s="99"/>
      <c r="C14" s="168"/>
      <c r="D14" s="135" t="s">
        <v>105</v>
      </c>
      <c r="E14" s="138"/>
      <c r="F14" s="369">
        <v>31.34</v>
      </c>
      <c r="G14" s="177">
        <v>23.75</v>
      </c>
      <c r="H14" s="177">
        <v>26.13</v>
      </c>
      <c r="I14" s="177">
        <v>25.35</v>
      </c>
      <c r="J14" s="177">
        <v>24.21</v>
      </c>
      <c r="K14" s="177">
        <v>23.29</v>
      </c>
      <c r="L14" s="177">
        <v>22.64</v>
      </c>
      <c r="M14" s="177">
        <v>21.02</v>
      </c>
      <c r="N14" s="177">
        <v>24.82</v>
      </c>
      <c r="O14" s="177">
        <v>19.850000000000001</v>
      </c>
      <c r="P14" s="177">
        <v>23.12</v>
      </c>
      <c r="Q14" s="177">
        <v>23.26</v>
      </c>
      <c r="R14" s="177">
        <v>21.49</v>
      </c>
      <c r="S14" s="177">
        <v>20.54</v>
      </c>
      <c r="T14" s="177">
        <v>18.97</v>
      </c>
      <c r="U14" s="177">
        <v>15.47</v>
      </c>
      <c r="V14" s="212"/>
      <c r="W14" s="138"/>
      <c r="X14" s="162" t="s">
        <v>114</v>
      </c>
      <c r="Y14" s="246"/>
    </row>
    <row r="15" spans="1:42" s="95" customFormat="1" ht="11.45" customHeight="1">
      <c r="A15" s="99"/>
      <c r="B15" s="99"/>
      <c r="C15" s="168"/>
      <c r="D15" s="135" t="s">
        <v>45</v>
      </c>
      <c r="E15" s="138"/>
      <c r="F15" s="369">
        <v>32.880000000000003</v>
      </c>
      <c r="G15" s="177">
        <v>28.71</v>
      </c>
      <c r="H15" s="177">
        <v>29.94</v>
      </c>
      <c r="I15" s="177">
        <v>32.770000000000003</v>
      </c>
      <c r="J15" s="177">
        <v>32.65</v>
      </c>
      <c r="K15" s="177">
        <v>32.85</v>
      </c>
      <c r="L15" s="177">
        <v>31.91</v>
      </c>
      <c r="M15" s="177">
        <v>31.93</v>
      </c>
      <c r="N15" s="177">
        <v>30.96</v>
      </c>
      <c r="O15" s="177">
        <v>25.13</v>
      </c>
      <c r="P15" s="177">
        <v>26.01</v>
      </c>
      <c r="Q15" s="177">
        <v>28.24</v>
      </c>
      <c r="R15" s="177">
        <v>28.4</v>
      </c>
      <c r="S15" s="177">
        <v>29.03</v>
      </c>
      <c r="T15" s="177">
        <v>28.63</v>
      </c>
      <c r="U15" s="177">
        <v>28.63</v>
      </c>
      <c r="V15" s="212"/>
      <c r="W15" s="138"/>
      <c r="X15" s="162" t="s">
        <v>111</v>
      </c>
      <c r="Y15" s="246"/>
    </row>
    <row r="16" spans="1:42" s="95" customFormat="1" ht="11.45" customHeight="1">
      <c r="A16" s="99"/>
      <c r="B16" s="99"/>
      <c r="C16" s="168"/>
      <c r="D16" s="135" t="s">
        <v>107</v>
      </c>
      <c r="E16" s="138">
        <v>996</v>
      </c>
      <c r="F16" s="369">
        <v>16.12</v>
      </c>
      <c r="G16" s="177">
        <v>12.2</v>
      </c>
      <c r="H16" s="177">
        <v>12.08</v>
      </c>
      <c r="I16" s="177">
        <v>12.94</v>
      </c>
      <c r="J16" s="177">
        <v>10.64</v>
      </c>
      <c r="K16" s="177">
        <v>9.9600000000000009</v>
      </c>
      <c r="L16" s="177">
        <v>8.1999999999999993</v>
      </c>
      <c r="M16" s="177">
        <v>5.76</v>
      </c>
      <c r="N16" s="177">
        <v>29.96</v>
      </c>
      <c r="O16" s="177">
        <v>23.78</v>
      </c>
      <c r="P16" s="177">
        <v>24.18</v>
      </c>
      <c r="Q16" s="177">
        <v>24.96</v>
      </c>
      <c r="R16" s="177">
        <v>23.8</v>
      </c>
      <c r="S16" s="177">
        <v>20.86</v>
      </c>
      <c r="T16" s="177">
        <v>20.239999999999998</v>
      </c>
      <c r="U16" s="177">
        <v>19.66</v>
      </c>
      <c r="V16" s="212"/>
      <c r="W16" s="138"/>
      <c r="X16" s="162" t="s">
        <v>129</v>
      </c>
      <c r="Y16" s="246"/>
    </row>
    <row r="17" spans="1:25" s="95" customFormat="1" ht="11.45" customHeight="1">
      <c r="A17" s="99"/>
      <c r="B17" s="99"/>
      <c r="C17" s="168"/>
      <c r="D17" s="135" t="s">
        <v>46</v>
      </c>
      <c r="E17" s="138"/>
      <c r="F17" s="369">
        <v>34.15</v>
      </c>
      <c r="G17" s="177">
        <v>25</v>
      </c>
      <c r="H17" s="177">
        <v>28.04</v>
      </c>
      <c r="I17" s="177">
        <v>28.91</v>
      </c>
      <c r="J17" s="177">
        <v>28.48</v>
      </c>
      <c r="K17" s="177">
        <v>27.57</v>
      </c>
      <c r="L17" s="177">
        <v>27.3</v>
      </c>
      <c r="M17" s="177">
        <v>25.99</v>
      </c>
      <c r="N17" s="177">
        <v>32.479999999999997</v>
      </c>
      <c r="O17" s="177">
        <v>24.2</v>
      </c>
      <c r="P17" s="177">
        <v>27.75</v>
      </c>
      <c r="Q17" s="177">
        <v>30.78</v>
      </c>
      <c r="R17" s="177">
        <v>29.82</v>
      </c>
      <c r="S17" s="177">
        <v>28.74</v>
      </c>
      <c r="T17" s="177">
        <v>28.19</v>
      </c>
      <c r="U17" s="177">
        <v>26.27</v>
      </c>
      <c r="V17" s="212"/>
      <c r="W17" s="138"/>
      <c r="X17" s="162" t="s">
        <v>130</v>
      </c>
      <c r="Y17" s="246"/>
    </row>
    <row r="18" spans="1:25" s="95" customFormat="1" ht="11.45" customHeight="1">
      <c r="A18" s="99"/>
      <c r="B18" s="99"/>
      <c r="C18" s="168"/>
      <c r="D18" s="135" t="s">
        <v>103</v>
      </c>
      <c r="E18" s="138"/>
      <c r="F18" s="369">
        <v>20.83</v>
      </c>
      <c r="G18" s="177">
        <v>17.670000000000002</v>
      </c>
      <c r="H18" s="177">
        <v>19.53</v>
      </c>
      <c r="I18" s="177">
        <v>20.45</v>
      </c>
      <c r="J18" s="177">
        <v>20.83</v>
      </c>
      <c r="K18" s="177">
        <v>20.239999999999998</v>
      </c>
      <c r="L18" s="177">
        <v>20.079999999999998</v>
      </c>
      <c r="M18" s="177">
        <v>20.39</v>
      </c>
      <c r="N18" s="177">
        <v>24.48</v>
      </c>
      <c r="O18" s="177">
        <v>20.81</v>
      </c>
      <c r="P18" s="177">
        <v>22.99</v>
      </c>
      <c r="Q18" s="177">
        <v>24.9</v>
      </c>
      <c r="R18" s="177">
        <v>24.88</v>
      </c>
      <c r="S18" s="177">
        <v>23.98</v>
      </c>
      <c r="T18" s="177">
        <v>23.65</v>
      </c>
      <c r="U18" s="177">
        <v>23.26</v>
      </c>
      <c r="V18" s="212"/>
      <c r="W18" s="138"/>
      <c r="X18" s="162" t="s">
        <v>115</v>
      </c>
      <c r="Y18" s="246"/>
    </row>
    <row r="19" spans="1:25" s="95" customFormat="1" ht="11.45" customHeight="1">
      <c r="A19" s="99"/>
      <c r="B19" s="99"/>
      <c r="C19" s="168"/>
      <c r="D19" s="135" t="s">
        <v>47</v>
      </c>
      <c r="E19" s="138"/>
      <c r="F19" s="369">
        <v>38.68</v>
      </c>
      <c r="G19" s="177">
        <v>32.79</v>
      </c>
      <c r="H19" s="177">
        <v>36.92</v>
      </c>
      <c r="I19" s="177">
        <v>39.31</v>
      </c>
      <c r="J19" s="177">
        <v>39.79</v>
      </c>
      <c r="K19" s="177">
        <v>38.76</v>
      </c>
      <c r="L19" s="177">
        <v>38.58</v>
      </c>
      <c r="M19" s="177">
        <v>39.54</v>
      </c>
      <c r="N19" s="177">
        <v>31.62</v>
      </c>
      <c r="O19" s="177">
        <v>27.1</v>
      </c>
      <c r="P19" s="177">
        <v>30.91</v>
      </c>
      <c r="Q19" s="177">
        <v>33.43</v>
      </c>
      <c r="R19" s="177">
        <v>32.9</v>
      </c>
      <c r="S19" s="177">
        <v>31.85</v>
      </c>
      <c r="T19" s="177">
        <v>31.26</v>
      </c>
      <c r="U19" s="177">
        <v>31.35</v>
      </c>
      <c r="V19" s="212"/>
      <c r="W19" s="138"/>
      <c r="X19" s="162" t="s">
        <v>116</v>
      </c>
      <c r="Y19" s="246"/>
    </row>
    <row r="20" spans="1:25" s="95" customFormat="1" ht="11.45" customHeight="1">
      <c r="A20" s="99"/>
      <c r="B20" s="99"/>
      <c r="C20" s="168"/>
      <c r="D20" s="135" t="s">
        <v>29</v>
      </c>
      <c r="E20" s="138"/>
      <c r="F20" s="369">
        <v>8.83</v>
      </c>
      <c r="G20" s="177">
        <v>7.62</v>
      </c>
      <c r="H20" s="177">
        <v>9.42</v>
      </c>
      <c r="I20" s="177">
        <v>11.8</v>
      </c>
      <c r="J20" s="177">
        <v>14.43</v>
      </c>
      <c r="K20" s="177">
        <v>15.13</v>
      </c>
      <c r="L20" s="177">
        <v>15.28</v>
      </c>
      <c r="M20" s="177">
        <v>14.7</v>
      </c>
      <c r="N20" s="177">
        <v>27.28</v>
      </c>
      <c r="O20" s="177">
        <v>22.45</v>
      </c>
      <c r="P20" s="177">
        <v>23.11</v>
      </c>
      <c r="Q20" s="177">
        <v>23.65</v>
      </c>
      <c r="R20" s="177">
        <v>25.93</v>
      </c>
      <c r="S20" s="177">
        <v>26.06</v>
      </c>
      <c r="T20" s="177">
        <v>27.25</v>
      </c>
      <c r="U20" s="177">
        <v>24.75</v>
      </c>
      <c r="V20" s="212"/>
      <c r="W20" s="138"/>
      <c r="X20" s="162" t="s">
        <v>65</v>
      </c>
      <c r="Y20" s="246"/>
    </row>
    <row r="21" spans="1:25" s="95" customFormat="1" ht="11.45" customHeight="1">
      <c r="A21" s="99"/>
      <c r="B21" s="99"/>
      <c r="C21" s="168"/>
      <c r="D21" s="135" t="s">
        <v>48</v>
      </c>
      <c r="E21" s="138"/>
      <c r="F21" s="369">
        <v>165.39</v>
      </c>
      <c r="G21" s="177">
        <v>148.80000000000001</v>
      </c>
      <c r="H21" s="177">
        <v>170.64</v>
      </c>
      <c r="I21" s="177">
        <v>172.52</v>
      </c>
      <c r="J21" s="177">
        <v>168.6</v>
      </c>
      <c r="K21" s="177">
        <v>166.44</v>
      </c>
      <c r="L21" s="177">
        <v>162.63999999999999</v>
      </c>
      <c r="M21" s="177">
        <v>150.06</v>
      </c>
      <c r="N21" s="177">
        <v>177.17</v>
      </c>
      <c r="O21" s="177">
        <v>162.26</v>
      </c>
      <c r="P21" s="177">
        <v>189.43</v>
      </c>
      <c r="Q21" s="177">
        <v>194.61</v>
      </c>
      <c r="R21" s="177">
        <v>192.06</v>
      </c>
      <c r="S21" s="177">
        <v>189.87</v>
      </c>
      <c r="T21" s="177">
        <v>186.83</v>
      </c>
      <c r="U21" s="177">
        <v>168.42</v>
      </c>
      <c r="V21" s="212"/>
      <c r="W21" s="138"/>
      <c r="X21" s="162" t="s">
        <v>66</v>
      </c>
      <c r="Y21" s="246"/>
    </row>
    <row r="22" spans="1:25" s="95" customFormat="1" ht="11.45" customHeight="1">
      <c r="A22" s="99"/>
      <c r="B22" s="99"/>
      <c r="C22" s="168"/>
      <c r="D22" s="135" t="s">
        <v>49</v>
      </c>
      <c r="E22" s="138"/>
      <c r="F22" s="369">
        <v>68.41</v>
      </c>
      <c r="G22" s="177">
        <v>65.180000000000007</v>
      </c>
      <c r="H22" s="177">
        <v>72.84</v>
      </c>
      <c r="I22" s="177">
        <v>79.25</v>
      </c>
      <c r="J22" s="177">
        <v>81.03</v>
      </c>
      <c r="K22" s="177">
        <v>80.67</v>
      </c>
      <c r="L22" s="177">
        <v>81.27</v>
      </c>
      <c r="M22" s="177">
        <v>83.19</v>
      </c>
      <c r="N22" s="177">
        <v>67.72</v>
      </c>
      <c r="O22" s="177">
        <v>60.13</v>
      </c>
      <c r="P22" s="177">
        <v>67.349999999999994</v>
      </c>
      <c r="Q22" s="177">
        <v>72.17</v>
      </c>
      <c r="R22" s="177">
        <v>74.13</v>
      </c>
      <c r="S22" s="177">
        <v>73.73</v>
      </c>
      <c r="T22" s="177">
        <v>75.13</v>
      </c>
      <c r="U22" s="177">
        <v>75.7</v>
      </c>
      <c r="V22" s="212"/>
      <c r="W22" s="138"/>
      <c r="X22" s="162" t="s">
        <v>131</v>
      </c>
      <c r="Y22" s="246"/>
    </row>
    <row r="23" spans="1:25" s="95" customFormat="1" ht="11.45" customHeight="1">
      <c r="A23" s="99"/>
      <c r="B23" s="99"/>
      <c r="C23" s="168"/>
      <c r="D23" s="135" t="s">
        <v>30</v>
      </c>
      <c r="E23" s="138"/>
      <c r="F23" s="369">
        <v>15.89</v>
      </c>
      <c r="G23" s="177">
        <v>12.08</v>
      </c>
      <c r="H23" s="177">
        <v>13.25</v>
      </c>
      <c r="I23" s="177">
        <v>16.68</v>
      </c>
      <c r="J23" s="177">
        <v>16.260000000000002</v>
      </c>
      <c r="K23" s="177">
        <v>16.89</v>
      </c>
      <c r="L23" s="177">
        <v>15.79</v>
      </c>
      <c r="M23" s="177">
        <v>12.91</v>
      </c>
      <c r="N23" s="177">
        <v>26.21</v>
      </c>
      <c r="O23" s="177">
        <v>18.84</v>
      </c>
      <c r="P23" s="177">
        <v>20.49</v>
      </c>
      <c r="Q23" s="177">
        <v>25.58</v>
      </c>
      <c r="R23" s="177">
        <v>26.83</v>
      </c>
      <c r="S23" s="177">
        <v>24.99</v>
      </c>
      <c r="T23" s="177">
        <v>22.66</v>
      </c>
      <c r="U23" s="177">
        <v>18.989999999999998</v>
      </c>
      <c r="V23" s="212"/>
      <c r="W23" s="138"/>
      <c r="X23" s="162" t="s">
        <v>117</v>
      </c>
      <c r="Y23" s="246"/>
    </row>
    <row r="24" spans="1:25" s="95" customFormat="1" ht="11.45" customHeight="1">
      <c r="A24" s="99"/>
      <c r="B24" s="99"/>
      <c r="C24" s="168"/>
      <c r="D24" s="135" t="s">
        <v>100</v>
      </c>
      <c r="E24" s="138"/>
      <c r="F24" s="369">
        <v>27.36</v>
      </c>
      <c r="G24" s="177">
        <v>22.17</v>
      </c>
      <c r="H24" s="177">
        <v>20.93</v>
      </c>
      <c r="I24" s="177">
        <v>22.46</v>
      </c>
      <c r="J24" s="177">
        <v>20.54</v>
      </c>
      <c r="K24" s="177">
        <v>20.02</v>
      </c>
      <c r="L24" s="177">
        <v>19.8</v>
      </c>
      <c r="M24" s="177">
        <v>17.440000000000001</v>
      </c>
      <c r="N24" s="177">
        <v>25</v>
      </c>
      <c r="O24" s="177">
        <v>17.38</v>
      </c>
      <c r="P24" s="177">
        <v>17.920000000000002</v>
      </c>
      <c r="Q24" s="177">
        <v>19.809999999999999</v>
      </c>
      <c r="R24" s="177">
        <v>20.81</v>
      </c>
      <c r="S24" s="177">
        <v>20.420000000000002</v>
      </c>
      <c r="T24" s="177">
        <v>20.010000000000002</v>
      </c>
      <c r="U24" s="177">
        <v>16.55</v>
      </c>
      <c r="V24" s="212"/>
      <c r="W24" s="138"/>
      <c r="X24" s="162" t="s">
        <v>118</v>
      </c>
      <c r="Y24" s="246"/>
    </row>
    <row r="25" spans="1:25" s="95" customFormat="1" ht="11.45" customHeight="1">
      <c r="A25" s="99"/>
      <c r="B25" s="99"/>
      <c r="C25" s="168"/>
      <c r="D25" s="135" t="s">
        <v>38</v>
      </c>
      <c r="E25" s="138"/>
      <c r="F25" s="369">
        <v>28.62</v>
      </c>
      <c r="G25" s="177">
        <v>19.760000000000002</v>
      </c>
      <c r="H25" s="177">
        <v>21.66</v>
      </c>
      <c r="I25" s="177">
        <v>22.04</v>
      </c>
      <c r="J25" s="177">
        <v>16.260000000000002</v>
      </c>
      <c r="K25" s="177">
        <v>16.03</v>
      </c>
      <c r="L25" s="177">
        <v>20.88</v>
      </c>
      <c r="M25" s="177" t="s">
        <v>26</v>
      </c>
      <c r="N25" s="177">
        <v>14.45</v>
      </c>
      <c r="O25" s="177">
        <v>12.72</v>
      </c>
      <c r="P25" s="177">
        <v>13.98</v>
      </c>
      <c r="Q25" s="177">
        <v>10.44</v>
      </c>
      <c r="R25" s="177">
        <v>9.1</v>
      </c>
      <c r="S25" s="177">
        <v>9.7200000000000006</v>
      </c>
      <c r="T25" s="177">
        <v>12.59</v>
      </c>
      <c r="U25" s="177" t="s">
        <v>26</v>
      </c>
      <c r="V25" s="212"/>
      <c r="W25" s="138"/>
      <c r="X25" s="162" t="s">
        <v>132</v>
      </c>
      <c r="Y25" s="246"/>
    </row>
    <row r="26" spans="1:25" s="95" customFormat="1" ht="11.45" customHeight="1">
      <c r="A26" s="99"/>
      <c r="B26" s="99"/>
      <c r="C26" s="168"/>
      <c r="D26" s="135" t="s">
        <v>39</v>
      </c>
      <c r="E26" s="138">
        <v>996</v>
      </c>
      <c r="F26" s="369">
        <v>46.24</v>
      </c>
      <c r="G26" s="177">
        <v>50.66</v>
      </c>
      <c r="H26" s="177">
        <v>54.05</v>
      </c>
      <c r="I26" s="177">
        <v>52.53</v>
      </c>
      <c r="J26" s="177">
        <v>52.43</v>
      </c>
      <c r="K26" s="177">
        <v>48.41</v>
      </c>
      <c r="L26" s="177">
        <v>47.28</v>
      </c>
      <c r="M26" s="177">
        <v>51.3</v>
      </c>
      <c r="N26" s="177">
        <v>30.89</v>
      </c>
      <c r="O26" s="177">
        <v>26.59</v>
      </c>
      <c r="P26" s="177">
        <v>27.57</v>
      </c>
      <c r="Q26" s="177">
        <v>27.8</v>
      </c>
      <c r="R26" s="177">
        <v>28.15</v>
      </c>
      <c r="S26" s="177">
        <v>27.69</v>
      </c>
      <c r="T26" s="177">
        <v>28.2</v>
      </c>
      <c r="U26" s="177">
        <v>30.03</v>
      </c>
      <c r="V26" s="212"/>
      <c r="W26" s="138"/>
      <c r="X26" s="162" t="s">
        <v>20</v>
      </c>
      <c r="Y26" s="246"/>
    </row>
    <row r="27" spans="1:25" s="95" customFormat="1" ht="11.45" customHeight="1">
      <c r="A27" s="99"/>
      <c r="B27" s="99"/>
      <c r="C27" s="168"/>
      <c r="D27" s="135" t="s">
        <v>50</v>
      </c>
      <c r="E27" s="138"/>
      <c r="F27" s="369">
        <v>28.06</v>
      </c>
      <c r="G27" s="177">
        <v>23.04</v>
      </c>
      <c r="H27" s="177">
        <v>24.92</v>
      </c>
      <c r="I27" s="177">
        <v>25.84</v>
      </c>
      <c r="J27" s="177">
        <v>24.34</v>
      </c>
      <c r="K27" s="177">
        <v>22.78</v>
      </c>
      <c r="L27" s="177">
        <v>22.43</v>
      </c>
      <c r="M27" s="177">
        <v>21.48</v>
      </c>
      <c r="N27" s="177">
        <v>31.21</v>
      </c>
      <c r="O27" s="177">
        <v>23.68</v>
      </c>
      <c r="P27" s="177">
        <v>26.12</v>
      </c>
      <c r="Q27" s="177">
        <v>28.97</v>
      </c>
      <c r="R27" s="177">
        <v>29.04</v>
      </c>
      <c r="S27" s="177">
        <v>25.6</v>
      </c>
      <c r="T27" s="177">
        <v>24.69</v>
      </c>
      <c r="U27" s="177">
        <v>21.95</v>
      </c>
      <c r="V27" s="212"/>
      <c r="W27" s="138"/>
      <c r="X27" s="162" t="s">
        <v>133</v>
      </c>
      <c r="Y27" s="246"/>
    </row>
    <row r="28" spans="1:25" s="95" customFormat="1" ht="11.45" customHeight="1">
      <c r="A28" s="99"/>
      <c r="B28" s="99"/>
      <c r="C28" s="168"/>
      <c r="D28" s="135" t="s">
        <v>51</v>
      </c>
      <c r="E28" s="138"/>
      <c r="F28" s="369">
        <v>22.79</v>
      </c>
      <c r="G28" s="177">
        <v>18.61</v>
      </c>
      <c r="H28" s="177">
        <v>21.03</v>
      </c>
      <c r="I28" s="177">
        <v>22.99</v>
      </c>
      <c r="J28" s="177">
        <v>24.2</v>
      </c>
      <c r="K28" s="177">
        <v>24.3</v>
      </c>
      <c r="L28" s="177">
        <v>24.69</v>
      </c>
      <c r="M28" s="177">
        <v>25.26</v>
      </c>
      <c r="N28" s="177">
        <v>23.57</v>
      </c>
      <c r="O28" s="177">
        <v>18.98</v>
      </c>
      <c r="P28" s="177">
        <v>22.91</v>
      </c>
      <c r="Q28" s="177">
        <v>24.55</v>
      </c>
      <c r="R28" s="177">
        <v>23.6</v>
      </c>
      <c r="S28" s="177">
        <v>22.4</v>
      </c>
      <c r="T28" s="177">
        <v>22</v>
      </c>
      <c r="U28" s="177">
        <v>22.48</v>
      </c>
      <c r="V28" s="212"/>
      <c r="W28" s="138"/>
      <c r="X28" s="162" t="s">
        <v>134</v>
      </c>
      <c r="Y28" s="246"/>
    </row>
    <row r="29" spans="1:25" s="95" customFormat="1" ht="11.45" customHeight="1">
      <c r="A29" s="99"/>
      <c r="B29" s="99"/>
      <c r="C29" s="168"/>
      <c r="D29" s="135" t="s">
        <v>101</v>
      </c>
      <c r="E29" s="138"/>
      <c r="F29" s="369">
        <v>16.13</v>
      </c>
      <c r="G29" s="177">
        <v>11.53</v>
      </c>
      <c r="H29" s="177">
        <v>14</v>
      </c>
      <c r="I29" s="177">
        <v>13.92</v>
      </c>
      <c r="J29" s="177">
        <v>13.41</v>
      </c>
      <c r="K29" s="177">
        <v>14.56</v>
      </c>
      <c r="L29" s="177">
        <v>15.02</v>
      </c>
      <c r="M29" s="177">
        <v>15.15</v>
      </c>
      <c r="N29" s="177">
        <v>15.73</v>
      </c>
      <c r="O29" s="177">
        <v>10.93</v>
      </c>
      <c r="P29" s="177">
        <v>12.59</v>
      </c>
      <c r="Q29" s="177">
        <v>14.45</v>
      </c>
      <c r="R29" s="177">
        <v>14.87</v>
      </c>
      <c r="S29" s="177">
        <v>16.96</v>
      </c>
      <c r="T29" s="177">
        <v>17.66</v>
      </c>
      <c r="U29" s="177">
        <v>15.72</v>
      </c>
      <c r="V29" s="212"/>
      <c r="W29" s="138"/>
      <c r="X29" s="162" t="s">
        <v>67</v>
      </c>
      <c r="Y29" s="246"/>
    </row>
    <row r="30" spans="1:25" s="164" customFormat="1" ht="11.45" customHeight="1">
      <c r="A30" s="163"/>
      <c r="B30" s="163"/>
      <c r="C30" s="247"/>
      <c r="D30" s="166" t="s">
        <v>52</v>
      </c>
      <c r="E30" s="146"/>
      <c r="F30" s="370">
        <v>42.13</v>
      </c>
      <c r="G30" s="178">
        <v>40.29</v>
      </c>
      <c r="H30" s="178">
        <v>42.62</v>
      </c>
      <c r="I30" s="178">
        <v>46.16</v>
      </c>
      <c r="J30" s="178">
        <v>44.82</v>
      </c>
      <c r="K30" s="178">
        <v>42.87</v>
      </c>
      <c r="L30" s="178">
        <v>40.590000000000003</v>
      </c>
      <c r="M30" s="178">
        <v>38.24</v>
      </c>
      <c r="N30" s="178">
        <v>43.45</v>
      </c>
      <c r="O30" s="178">
        <v>35.81</v>
      </c>
      <c r="P30" s="178">
        <v>38.86</v>
      </c>
      <c r="Q30" s="178">
        <v>43.6</v>
      </c>
      <c r="R30" s="178">
        <v>42.51</v>
      </c>
      <c r="S30" s="178">
        <v>39.5</v>
      </c>
      <c r="T30" s="178">
        <v>37.24</v>
      </c>
      <c r="U30" s="178">
        <v>31.69</v>
      </c>
      <c r="V30" s="344"/>
      <c r="W30" s="146"/>
      <c r="X30" s="167" t="s">
        <v>68</v>
      </c>
      <c r="Y30" s="248"/>
    </row>
    <row r="31" spans="1:25" s="95" customFormat="1" ht="11.45" customHeight="1">
      <c r="A31" s="99"/>
      <c r="B31" s="99"/>
      <c r="C31" s="168"/>
      <c r="D31" s="135" t="s">
        <v>33</v>
      </c>
      <c r="E31" s="138"/>
      <c r="F31" s="369">
        <v>86.4</v>
      </c>
      <c r="G31" s="177">
        <v>77.739999999999995</v>
      </c>
      <c r="H31" s="177">
        <v>77.88</v>
      </c>
      <c r="I31" s="177">
        <v>76.55</v>
      </c>
      <c r="J31" s="177">
        <v>72.36</v>
      </c>
      <c r="K31" s="177">
        <v>70.62</v>
      </c>
      <c r="L31" s="177">
        <v>69.25</v>
      </c>
      <c r="M31" s="177">
        <v>67.48</v>
      </c>
      <c r="N31" s="177">
        <v>67.739999999999995</v>
      </c>
      <c r="O31" s="177">
        <v>61.19</v>
      </c>
      <c r="P31" s="177">
        <v>64.55</v>
      </c>
      <c r="Q31" s="177">
        <v>62.92</v>
      </c>
      <c r="R31" s="177">
        <v>62.46</v>
      </c>
      <c r="S31" s="177">
        <v>63.68</v>
      </c>
      <c r="T31" s="177">
        <v>61.78</v>
      </c>
      <c r="U31" s="177">
        <v>59.4</v>
      </c>
      <c r="V31" s="212"/>
      <c r="W31" s="138"/>
      <c r="X31" s="162" t="s">
        <v>135</v>
      </c>
      <c r="Y31" s="246"/>
    </row>
    <row r="32" spans="1:25" s="95" customFormat="1" ht="11.45" customHeight="1">
      <c r="A32" s="99"/>
      <c r="B32" s="99"/>
      <c r="C32" s="168"/>
      <c r="D32" s="135" t="s">
        <v>104</v>
      </c>
      <c r="E32" s="138">
        <v>996</v>
      </c>
      <c r="F32" s="369">
        <v>26.5</v>
      </c>
      <c r="G32" s="177">
        <v>25.66</v>
      </c>
      <c r="H32" s="177">
        <v>28.36</v>
      </c>
      <c r="I32" s="177">
        <v>29.85</v>
      </c>
      <c r="J32" s="177">
        <v>31.26</v>
      </c>
      <c r="K32" s="177">
        <v>30.12</v>
      </c>
      <c r="L32" s="177">
        <v>30.64</v>
      </c>
      <c r="M32" s="177">
        <v>33.270000000000003</v>
      </c>
      <c r="N32" s="177">
        <v>29.53</v>
      </c>
      <c r="O32" s="177">
        <v>27.5</v>
      </c>
      <c r="P32" s="177">
        <v>30.12</v>
      </c>
      <c r="Q32" s="177">
        <v>31.46</v>
      </c>
      <c r="R32" s="177">
        <v>32.81</v>
      </c>
      <c r="S32" s="177">
        <v>31.72</v>
      </c>
      <c r="T32" s="177">
        <v>32.36</v>
      </c>
      <c r="U32" s="177">
        <v>36.270000000000003</v>
      </c>
      <c r="V32" s="212"/>
      <c r="W32" s="138"/>
      <c r="X32" s="162" t="s">
        <v>69</v>
      </c>
      <c r="Y32" s="246"/>
    </row>
    <row r="33" spans="1:25" s="95" customFormat="1" ht="11.45" customHeight="1">
      <c r="A33" s="99"/>
      <c r="B33" s="99"/>
      <c r="C33" s="168"/>
      <c r="D33" s="135" t="s">
        <v>53</v>
      </c>
      <c r="E33" s="138"/>
      <c r="F33" s="369">
        <v>58.31</v>
      </c>
      <c r="G33" s="177">
        <v>50.32</v>
      </c>
      <c r="H33" s="177">
        <v>58.91</v>
      </c>
      <c r="I33" s="177">
        <v>63.73</v>
      </c>
      <c r="J33" s="177">
        <v>66.92</v>
      </c>
      <c r="K33" s="177">
        <v>65.69</v>
      </c>
      <c r="L33" s="177">
        <v>65.31</v>
      </c>
      <c r="M33" s="177">
        <v>62.6</v>
      </c>
      <c r="N33" s="177">
        <v>52.88</v>
      </c>
      <c r="O33" s="177">
        <v>44.56</v>
      </c>
      <c r="P33" s="177">
        <v>52.61</v>
      </c>
      <c r="Q33" s="177">
        <v>56.82</v>
      </c>
      <c r="R33" s="177">
        <v>60.4</v>
      </c>
      <c r="S33" s="177">
        <v>59.38</v>
      </c>
      <c r="T33" s="177">
        <v>57.8</v>
      </c>
      <c r="U33" s="177">
        <v>55.69</v>
      </c>
      <c r="V33" s="212"/>
      <c r="W33" s="138"/>
      <c r="X33" s="162" t="s">
        <v>70</v>
      </c>
      <c r="Y33" s="246"/>
    </row>
    <row r="34" spans="1:25" s="95" customFormat="1" ht="11.45" customHeight="1">
      <c r="A34" s="99"/>
      <c r="B34" s="99"/>
      <c r="C34" s="168"/>
      <c r="D34" s="135" t="s">
        <v>54</v>
      </c>
      <c r="E34" s="138"/>
      <c r="F34" s="369">
        <v>23.19</v>
      </c>
      <c r="G34" s="177">
        <v>20.48</v>
      </c>
      <c r="H34" s="177">
        <v>22.02</v>
      </c>
      <c r="I34" s="177">
        <v>22.25</v>
      </c>
      <c r="J34" s="177">
        <v>21.17</v>
      </c>
      <c r="K34" s="177">
        <v>21.54</v>
      </c>
      <c r="L34" s="177">
        <v>20.32</v>
      </c>
      <c r="M34" s="177">
        <v>19.72</v>
      </c>
      <c r="N34" s="177">
        <v>25.54</v>
      </c>
      <c r="O34" s="177">
        <v>20.81</v>
      </c>
      <c r="P34" s="177">
        <v>21.7</v>
      </c>
      <c r="Q34" s="177">
        <v>22.17</v>
      </c>
      <c r="R34" s="177">
        <v>21.41</v>
      </c>
      <c r="S34" s="177">
        <v>21.16</v>
      </c>
      <c r="T34" s="177">
        <v>21.26</v>
      </c>
      <c r="U34" s="177">
        <v>21.07</v>
      </c>
      <c r="V34" s="212"/>
      <c r="W34" s="138"/>
      <c r="X34" s="162" t="s">
        <v>71</v>
      </c>
      <c r="Y34" s="246"/>
    </row>
    <row r="35" spans="1:25" s="95" customFormat="1" ht="11.45" customHeight="1">
      <c r="A35" s="99"/>
      <c r="B35" s="99"/>
      <c r="C35" s="168"/>
      <c r="D35" s="135" t="s">
        <v>55</v>
      </c>
      <c r="E35" s="146"/>
      <c r="F35" s="369">
        <v>37.18</v>
      </c>
      <c r="G35" s="177">
        <v>30.22</v>
      </c>
      <c r="H35" s="177">
        <v>30.49</v>
      </c>
      <c r="I35" s="177">
        <v>32.18</v>
      </c>
      <c r="J35" s="177">
        <v>31.59</v>
      </c>
      <c r="K35" s="177">
        <v>29.3</v>
      </c>
      <c r="L35" s="177">
        <v>28.43</v>
      </c>
      <c r="M35" s="177">
        <v>26.63</v>
      </c>
      <c r="N35" s="177">
        <v>19.55</v>
      </c>
      <c r="O35" s="177">
        <v>17.850000000000001</v>
      </c>
      <c r="P35" s="177">
        <v>18.04</v>
      </c>
      <c r="Q35" s="177">
        <v>18.22</v>
      </c>
      <c r="R35" s="177">
        <v>17.13</v>
      </c>
      <c r="S35" s="177">
        <v>17.21</v>
      </c>
      <c r="T35" s="177">
        <v>17.59</v>
      </c>
      <c r="U35" s="177">
        <v>19.489999999999998</v>
      </c>
      <c r="V35" s="344"/>
      <c r="W35" s="146"/>
      <c r="X35" s="162" t="s">
        <v>72</v>
      </c>
      <c r="Y35" s="246"/>
    </row>
    <row r="36" spans="1:25" s="95" customFormat="1" ht="11.45" customHeight="1">
      <c r="A36" s="99"/>
      <c r="B36" s="99"/>
      <c r="C36" s="168"/>
      <c r="D36" s="135" t="s">
        <v>31</v>
      </c>
      <c r="E36" s="146"/>
      <c r="F36" s="369">
        <v>11.95</v>
      </c>
      <c r="G36" s="177">
        <v>10.42</v>
      </c>
      <c r="H36" s="177">
        <v>12.07</v>
      </c>
      <c r="I36" s="177">
        <v>11.87</v>
      </c>
      <c r="J36" s="177">
        <v>10.94</v>
      </c>
      <c r="K36" s="177">
        <v>10.87</v>
      </c>
      <c r="L36" s="177">
        <v>10.15</v>
      </c>
      <c r="M36" s="177">
        <v>8.18</v>
      </c>
      <c r="N36" s="177">
        <v>24.87</v>
      </c>
      <c r="O36" s="177">
        <v>18.82</v>
      </c>
      <c r="P36" s="177">
        <v>21.3</v>
      </c>
      <c r="Q36" s="177">
        <v>20.56</v>
      </c>
      <c r="R36" s="177">
        <v>19.63</v>
      </c>
      <c r="S36" s="177">
        <v>19.32</v>
      </c>
      <c r="T36" s="177">
        <v>19.489999999999998</v>
      </c>
      <c r="U36" s="177">
        <v>16.22</v>
      </c>
      <c r="V36" s="344"/>
      <c r="W36" s="146"/>
      <c r="X36" s="162" t="s">
        <v>119</v>
      </c>
      <c r="Y36" s="246"/>
    </row>
    <row r="37" spans="1:25" s="95" customFormat="1" ht="11.45" customHeight="1">
      <c r="A37" s="99"/>
      <c r="B37" s="99"/>
      <c r="C37" s="168"/>
      <c r="D37" s="135" t="s">
        <v>56</v>
      </c>
      <c r="E37" s="146"/>
      <c r="F37" s="369">
        <v>28.39</v>
      </c>
      <c r="G37" s="177">
        <v>22.82</v>
      </c>
      <c r="H37" s="177">
        <v>25.82</v>
      </c>
      <c r="I37" s="177">
        <v>21.56</v>
      </c>
      <c r="J37" s="177">
        <v>20.82</v>
      </c>
      <c r="K37" s="177">
        <v>20.83</v>
      </c>
      <c r="L37" s="177">
        <v>21.82</v>
      </c>
      <c r="M37" s="177">
        <v>20.079999999999998</v>
      </c>
      <c r="N37" s="177">
        <v>34.72</v>
      </c>
      <c r="O37" s="177">
        <v>27.24</v>
      </c>
      <c r="P37" s="177">
        <v>29.33</v>
      </c>
      <c r="Q37" s="177">
        <v>28.6</v>
      </c>
      <c r="R37" s="177">
        <v>26.33</v>
      </c>
      <c r="S37" s="177">
        <v>24.14</v>
      </c>
      <c r="T37" s="177">
        <v>24.12</v>
      </c>
      <c r="U37" s="177">
        <v>24.01</v>
      </c>
      <c r="V37" s="344"/>
      <c r="W37" s="146"/>
      <c r="X37" s="162" t="s">
        <v>120</v>
      </c>
      <c r="Y37" s="246"/>
    </row>
    <row r="38" spans="1:25" s="95" customFormat="1" ht="11.45" customHeight="1">
      <c r="A38" s="99"/>
      <c r="B38" s="99"/>
      <c r="C38" s="168"/>
      <c r="D38" s="135" t="s">
        <v>106</v>
      </c>
      <c r="E38" s="138"/>
      <c r="F38" s="369">
        <v>31.98</v>
      </c>
      <c r="G38" s="177">
        <v>31.31</v>
      </c>
      <c r="H38" s="177">
        <v>33.340000000000003</v>
      </c>
      <c r="I38" s="177">
        <v>35.68</v>
      </c>
      <c r="J38" s="177">
        <v>36.35</v>
      </c>
      <c r="K38" s="177">
        <v>38.67</v>
      </c>
      <c r="L38" s="177">
        <v>40.159999999999997</v>
      </c>
      <c r="M38" s="177">
        <v>41.99</v>
      </c>
      <c r="N38" s="177">
        <v>38.869999999999997</v>
      </c>
      <c r="O38" s="177">
        <v>34.270000000000003</v>
      </c>
      <c r="P38" s="177">
        <v>37.159999999999997</v>
      </c>
      <c r="Q38" s="177">
        <v>39.39</v>
      </c>
      <c r="R38" s="177">
        <v>39.07</v>
      </c>
      <c r="S38" s="177">
        <v>38.99</v>
      </c>
      <c r="T38" s="177">
        <v>40.76</v>
      </c>
      <c r="U38" s="177">
        <v>41.12</v>
      </c>
      <c r="V38" s="212"/>
      <c r="W38" s="138"/>
      <c r="X38" s="162" t="s">
        <v>73</v>
      </c>
      <c r="Y38" s="246"/>
    </row>
    <row r="39" spans="1:25" s="95" customFormat="1" ht="11.45" customHeight="1">
      <c r="A39" s="99"/>
      <c r="B39" s="99"/>
      <c r="C39" s="168"/>
      <c r="D39" s="135" t="s">
        <v>57</v>
      </c>
      <c r="E39" s="138">
        <v>996</v>
      </c>
      <c r="F39" s="369">
        <v>21.97</v>
      </c>
      <c r="G39" s="177">
        <v>18.190000000000001</v>
      </c>
      <c r="H39" s="177">
        <v>20.45</v>
      </c>
      <c r="I39" s="177">
        <v>24.34</v>
      </c>
      <c r="J39" s="177">
        <v>26.92</v>
      </c>
      <c r="K39" s="177">
        <v>27.8</v>
      </c>
      <c r="L39" s="177">
        <v>27.84</v>
      </c>
      <c r="M39" s="177">
        <v>27.85</v>
      </c>
      <c r="N39" s="177">
        <v>36.15</v>
      </c>
      <c r="O39" s="177">
        <v>29.43</v>
      </c>
      <c r="P39" s="177">
        <v>31.71</v>
      </c>
      <c r="Q39" s="177">
        <v>33.68</v>
      </c>
      <c r="R39" s="177">
        <v>33.42</v>
      </c>
      <c r="S39" s="177">
        <v>33.21</v>
      </c>
      <c r="T39" s="177">
        <v>33.78</v>
      </c>
      <c r="U39" s="177">
        <v>33.409999999999997</v>
      </c>
      <c r="V39" s="212"/>
      <c r="W39" s="138"/>
      <c r="X39" s="162" t="s">
        <v>136</v>
      </c>
      <c r="Y39" s="246"/>
    </row>
    <row r="40" spans="1:25" s="95" customFormat="1" ht="11.45" customHeight="1">
      <c r="A40" s="99"/>
      <c r="B40" s="99"/>
      <c r="C40" s="168"/>
      <c r="D40" s="135" t="s">
        <v>58</v>
      </c>
      <c r="E40" s="138"/>
      <c r="F40" s="369">
        <v>28.08</v>
      </c>
      <c r="G40" s="177">
        <v>24.3</v>
      </c>
      <c r="H40" s="177">
        <v>25.75</v>
      </c>
      <c r="I40" s="177">
        <v>25.37</v>
      </c>
      <c r="J40" s="177">
        <v>24.3</v>
      </c>
      <c r="K40" s="177">
        <v>23.46</v>
      </c>
      <c r="L40" s="177">
        <v>24.51</v>
      </c>
      <c r="M40" s="177">
        <v>25.67</v>
      </c>
      <c r="N40" s="177">
        <v>19.12</v>
      </c>
      <c r="O40" s="177">
        <v>16.55</v>
      </c>
      <c r="P40" s="177">
        <v>17.72</v>
      </c>
      <c r="Q40" s="177">
        <v>17.25</v>
      </c>
      <c r="R40" s="177">
        <v>17.02</v>
      </c>
      <c r="S40" s="177">
        <v>16.829999999999998</v>
      </c>
      <c r="T40" s="177">
        <v>16.68</v>
      </c>
      <c r="U40" s="177">
        <v>16.100000000000001</v>
      </c>
      <c r="V40" s="212"/>
      <c r="W40" s="138"/>
      <c r="X40" s="162" t="s">
        <v>112</v>
      </c>
      <c r="Y40" s="246"/>
    </row>
    <row r="41" spans="1:25" s="95" customFormat="1" ht="11.45" customHeight="1">
      <c r="A41" s="99"/>
      <c r="B41" s="99"/>
      <c r="C41" s="168"/>
      <c r="D41" s="135" t="s">
        <v>34</v>
      </c>
      <c r="E41" s="138"/>
      <c r="F41" s="369">
        <v>60.3</v>
      </c>
      <c r="G41" s="177">
        <v>44.81</v>
      </c>
      <c r="H41" s="177">
        <v>47.67</v>
      </c>
      <c r="I41" s="177">
        <v>54.47</v>
      </c>
      <c r="J41" s="177">
        <v>52.91</v>
      </c>
      <c r="K41" s="177">
        <v>50.5</v>
      </c>
      <c r="L41" s="177">
        <v>45.41</v>
      </c>
      <c r="M41" s="177">
        <v>31.31</v>
      </c>
      <c r="N41" s="177">
        <v>22.15</v>
      </c>
      <c r="O41" s="177">
        <v>22.27</v>
      </c>
      <c r="P41" s="177">
        <v>20.29</v>
      </c>
      <c r="Q41" s="177">
        <v>19.649999999999999</v>
      </c>
      <c r="R41" s="177">
        <v>21.2</v>
      </c>
      <c r="S41" s="177">
        <v>22.59</v>
      </c>
      <c r="T41" s="177">
        <v>23.06</v>
      </c>
      <c r="U41" s="177">
        <v>27.04</v>
      </c>
      <c r="V41" s="212"/>
      <c r="W41" s="138"/>
      <c r="X41" s="162" t="s">
        <v>121</v>
      </c>
      <c r="Y41" s="246"/>
    </row>
    <row r="42" spans="1:25" s="95" customFormat="1" ht="11.45" customHeight="1">
      <c r="A42" s="99"/>
      <c r="B42" s="99"/>
      <c r="C42" s="168"/>
      <c r="D42" s="135" t="s">
        <v>59</v>
      </c>
      <c r="E42" s="138"/>
      <c r="F42" s="369">
        <v>175.93</v>
      </c>
      <c r="G42" s="177">
        <v>140.24</v>
      </c>
      <c r="H42" s="177">
        <v>148.83000000000001</v>
      </c>
      <c r="I42" s="177">
        <v>148.79</v>
      </c>
      <c r="J42" s="177">
        <v>141.18</v>
      </c>
      <c r="K42" s="177">
        <v>136.62</v>
      </c>
      <c r="L42" s="177">
        <v>132.30000000000001</v>
      </c>
      <c r="M42" s="177">
        <v>118.41</v>
      </c>
      <c r="N42" s="177">
        <v>166.36</v>
      </c>
      <c r="O42" s="177">
        <v>127.74</v>
      </c>
      <c r="P42" s="177">
        <v>131.46</v>
      </c>
      <c r="Q42" s="177">
        <v>132.9</v>
      </c>
      <c r="R42" s="177">
        <v>131.27000000000001</v>
      </c>
      <c r="S42" s="177">
        <v>124.22</v>
      </c>
      <c r="T42" s="177">
        <v>119.55</v>
      </c>
      <c r="U42" s="177">
        <v>101.37</v>
      </c>
      <c r="V42" s="212"/>
      <c r="W42" s="138"/>
      <c r="X42" s="162" t="s">
        <v>74</v>
      </c>
      <c r="Y42" s="246"/>
    </row>
    <row r="43" spans="1:25" s="95" customFormat="1" ht="11.45" customHeight="1">
      <c r="A43" s="99"/>
      <c r="B43" s="99"/>
      <c r="C43" s="168"/>
      <c r="D43" s="135" t="s">
        <v>35</v>
      </c>
      <c r="E43" s="138"/>
      <c r="F43" s="369">
        <v>29.51</v>
      </c>
      <c r="G43" s="177">
        <v>21.16</v>
      </c>
      <c r="H43" s="177">
        <v>21.8</v>
      </c>
      <c r="I43" s="177">
        <v>23.27</v>
      </c>
      <c r="J43" s="177">
        <v>21.99</v>
      </c>
      <c r="K43" s="177">
        <v>22.82</v>
      </c>
      <c r="L43" s="177">
        <v>26.07</v>
      </c>
      <c r="M43" s="177">
        <v>26.11</v>
      </c>
      <c r="N43" s="177">
        <v>35.44</v>
      </c>
      <c r="O43" s="177">
        <v>25.02</v>
      </c>
      <c r="P43" s="177">
        <v>25.1</v>
      </c>
      <c r="Q43" s="177">
        <v>29.16</v>
      </c>
      <c r="R43" s="177">
        <v>31.28</v>
      </c>
      <c r="S43" s="177">
        <v>29.22</v>
      </c>
      <c r="T43" s="177">
        <v>29.95</v>
      </c>
      <c r="U43" s="177">
        <v>28.89</v>
      </c>
      <c r="V43" s="212"/>
      <c r="W43" s="138"/>
      <c r="X43" s="162" t="s">
        <v>137</v>
      </c>
      <c r="Y43" s="246"/>
    </row>
    <row r="44" spans="1:25" s="95" customFormat="1" ht="11.45" customHeight="1">
      <c r="A44" s="99"/>
      <c r="B44" s="99"/>
      <c r="C44" s="168"/>
      <c r="D44" s="135" t="s">
        <v>60</v>
      </c>
      <c r="E44" s="138"/>
      <c r="F44" s="369">
        <v>16.98</v>
      </c>
      <c r="G44" s="177">
        <v>14.73</v>
      </c>
      <c r="H44" s="177">
        <v>17.2</v>
      </c>
      <c r="I44" s="177">
        <v>20.059999999999999</v>
      </c>
      <c r="J44" s="177">
        <v>21.36</v>
      </c>
      <c r="K44" s="177">
        <v>22.71</v>
      </c>
      <c r="L44" s="177">
        <v>23.08</v>
      </c>
      <c r="M44" s="177">
        <v>23.14</v>
      </c>
      <c r="N44" s="177">
        <v>25.51</v>
      </c>
      <c r="O44" s="177">
        <v>19.39</v>
      </c>
      <c r="P44" s="177">
        <v>22.04</v>
      </c>
      <c r="Q44" s="177">
        <v>24.39</v>
      </c>
      <c r="R44" s="177">
        <v>24.32</v>
      </c>
      <c r="S44" s="177">
        <v>24.39</v>
      </c>
      <c r="T44" s="177">
        <v>25.44</v>
      </c>
      <c r="U44" s="177">
        <v>25.38</v>
      </c>
      <c r="V44" s="212"/>
      <c r="W44" s="138"/>
      <c r="X44" s="162" t="s">
        <v>138</v>
      </c>
      <c r="Y44" s="246"/>
    </row>
    <row r="45" spans="1:25" s="95" customFormat="1" ht="11.45" customHeight="1">
      <c r="A45" s="99"/>
      <c r="B45" s="99"/>
      <c r="C45" s="168"/>
      <c r="D45" s="135" t="s">
        <v>61</v>
      </c>
      <c r="E45" s="138"/>
      <c r="F45" s="369">
        <v>35.78</v>
      </c>
      <c r="G45" s="177">
        <v>30.5</v>
      </c>
      <c r="H45" s="177">
        <v>32.369999999999997</v>
      </c>
      <c r="I45" s="177">
        <v>33.25</v>
      </c>
      <c r="J45" s="177">
        <v>31.76</v>
      </c>
      <c r="K45" s="177">
        <v>28.96</v>
      </c>
      <c r="L45" s="177">
        <v>28.46</v>
      </c>
      <c r="M45" s="177">
        <v>28.31</v>
      </c>
      <c r="N45" s="177">
        <v>32.880000000000003</v>
      </c>
      <c r="O45" s="177">
        <v>27.99</v>
      </c>
      <c r="P45" s="177">
        <v>30.4</v>
      </c>
      <c r="Q45" s="177">
        <v>31.03</v>
      </c>
      <c r="R45" s="177">
        <v>30.17</v>
      </c>
      <c r="S45" s="177">
        <v>27.59</v>
      </c>
      <c r="T45" s="177">
        <v>27.92</v>
      </c>
      <c r="U45" s="177">
        <v>27.67</v>
      </c>
      <c r="V45" s="212"/>
      <c r="W45" s="138"/>
      <c r="X45" s="162" t="s">
        <v>75</v>
      </c>
      <c r="Y45" s="246"/>
    </row>
    <row r="46" spans="1:25" s="95" customFormat="1" ht="11.45" customHeight="1">
      <c r="A46" s="99"/>
      <c r="B46" s="99"/>
      <c r="C46" s="168"/>
      <c r="D46" s="135" t="s">
        <v>62</v>
      </c>
      <c r="E46" s="138"/>
      <c r="F46" s="369">
        <v>34.700000000000003</v>
      </c>
      <c r="G46" s="177">
        <v>30.86</v>
      </c>
      <c r="H46" s="177">
        <v>31.97</v>
      </c>
      <c r="I46" s="177">
        <v>32.06</v>
      </c>
      <c r="J46" s="177">
        <v>32.159999999999997</v>
      </c>
      <c r="K46" s="177">
        <v>31.69</v>
      </c>
      <c r="L46" s="177">
        <v>32.47</v>
      </c>
      <c r="M46" s="177">
        <v>31.72</v>
      </c>
      <c r="N46" s="177">
        <v>31.42</v>
      </c>
      <c r="O46" s="177">
        <v>27.35</v>
      </c>
      <c r="P46" s="177">
        <v>28.72</v>
      </c>
      <c r="Q46" s="177">
        <v>28.26</v>
      </c>
      <c r="R46" s="177">
        <v>28.35</v>
      </c>
      <c r="S46" s="177">
        <v>27.99</v>
      </c>
      <c r="T46" s="177">
        <v>27.84</v>
      </c>
      <c r="U46" s="177">
        <v>26.01</v>
      </c>
      <c r="V46" s="212"/>
      <c r="W46" s="138"/>
      <c r="X46" s="162" t="s">
        <v>76</v>
      </c>
      <c r="Y46" s="246"/>
    </row>
    <row r="47" spans="1:25" s="95" customFormat="1" ht="11.45" customHeight="1">
      <c r="A47" s="99"/>
      <c r="B47" s="99"/>
      <c r="C47" s="168"/>
      <c r="D47" s="135" t="s">
        <v>97</v>
      </c>
      <c r="E47" s="138"/>
      <c r="F47" s="369">
        <v>61.17</v>
      </c>
      <c r="G47" s="177">
        <v>51.95</v>
      </c>
      <c r="H47" s="177">
        <v>61.56</v>
      </c>
      <c r="I47" s="177">
        <v>63.47</v>
      </c>
      <c r="J47" s="177">
        <v>60.71</v>
      </c>
      <c r="K47" s="177">
        <v>59.7</v>
      </c>
      <c r="L47" s="177">
        <v>59.2</v>
      </c>
      <c r="M47" s="177">
        <v>53.63</v>
      </c>
      <c r="N47" s="177">
        <v>57.72</v>
      </c>
      <c r="O47" s="177">
        <v>44.53</v>
      </c>
      <c r="P47" s="177">
        <v>56.38</v>
      </c>
      <c r="Q47" s="177">
        <v>57.95</v>
      </c>
      <c r="R47" s="177">
        <v>54.59</v>
      </c>
      <c r="S47" s="177">
        <v>52.76</v>
      </c>
      <c r="T47" s="177">
        <v>51.73</v>
      </c>
      <c r="U47" s="177">
        <v>43.73</v>
      </c>
      <c r="V47" s="212"/>
      <c r="W47" s="138"/>
      <c r="X47" s="162" t="s">
        <v>123</v>
      </c>
      <c r="Y47" s="246"/>
    </row>
    <row r="48" spans="1:25" s="95" customFormat="1" ht="11.45" customHeight="1">
      <c r="A48" s="99"/>
      <c r="B48" s="99"/>
      <c r="C48" s="168"/>
      <c r="D48" s="135" t="s">
        <v>147</v>
      </c>
      <c r="E48" s="138"/>
      <c r="F48" s="369">
        <v>60.37</v>
      </c>
      <c r="G48" s="177">
        <v>53.95</v>
      </c>
      <c r="H48" s="177">
        <v>56.72</v>
      </c>
      <c r="I48" s="177">
        <v>59.42</v>
      </c>
      <c r="J48" s="177">
        <v>57.33</v>
      </c>
      <c r="K48" s="177">
        <v>53.55</v>
      </c>
      <c r="L48" s="177">
        <v>55.7</v>
      </c>
      <c r="M48" s="177">
        <v>53.39</v>
      </c>
      <c r="N48" s="177">
        <v>61.49</v>
      </c>
      <c r="O48" s="177">
        <v>47.85</v>
      </c>
      <c r="P48" s="177">
        <v>54.3</v>
      </c>
      <c r="Q48" s="177">
        <v>61.83</v>
      </c>
      <c r="R48" s="177">
        <v>63.07</v>
      </c>
      <c r="S48" s="177">
        <v>59.46</v>
      </c>
      <c r="T48" s="177">
        <v>56.39</v>
      </c>
      <c r="U48" s="177">
        <v>51.08</v>
      </c>
      <c r="V48" s="212"/>
      <c r="W48" s="138"/>
      <c r="X48" s="162" t="s">
        <v>122</v>
      </c>
      <c r="Y48" s="246"/>
    </row>
    <row r="49" spans="1:25" s="95" customFormat="1" ht="11.45" customHeight="1">
      <c r="A49" s="99"/>
      <c r="B49" s="99"/>
      <c r="C49" s="168"/>
      <c r="D49" s="135" t="s">
        <v>146</v>
      </c>
      <c r="E49" s="138"/>
      <c r="F49" s="369">
        <v>18.079999999999998</v>
      </c>
      <c r="G49" s="177">
        <v>16.62</v>
      </c>
      <c r="H49" s="177">
        <v>15.58</v>
      </c>
      <c r="I49" s="177">
        <v>17.41</v>
      </c>
      <c r="J49" s="177">
        <v>19.329999999999998</v>
      </c>
      <c r="K49" s="177">
        <v>18.440000000000001</v>
      </c>
      <c r="L49" s="177">
        <v>19.73</v>
      </c>
      <c r="M49" s="177">
        <v>20.059999999999999</v>
      </c>
      <c r="N49" s="177">
        <v>27.65</v>
      </c>
      <c r="O49" s="177">
        <v>22.93</v>
      </c>
      <c r="P49" s="177">
        <v>25.38</v>
      </c>
      <c r="Q49" s="177">
        <v>31.09</v>
      </c>
      <c r="R49" s="177">
        <v>29.99</v>
      </c>
      <c r="S49" s="177">
        <v>30.57</v>
      </c>
      <c r="T49" s="177">
        <v>30.32</v>
      </c>
      <c r="U49" s="177">
        <v>28.85</v>
      </c>
      <c r="V49" s="212"/>
      <c r="W49" s="138"/>
      <c r="X49" s="162" t="s">
        <v>21</v>
      </c>
      <c r="Y49" s="246"/>
    </row>
    <row r="50" spans="1:25" s="95" customFormat="1" ht="11.45" customHeight="1">
      <c r="A50" s="99"/>
      <c r="B50" s="99"/>
      <c r="C50" s="168"/>
      <c r="D50" s="135" t="s">
        <v>63</v>
      </c>
      <c r="E50" s="138"/>
      <c r="F50" s="369">
        <v>16.760000000000002</v>
      </c>
      <c r="G50" s="177">
        <v>15.4</v>
      </c>
      <c r="H50" s="177">
        <v>17.059999999999999</v>
      </c>
      <c r="I50" s="177">
        <v>18.43</v>
      </c>
      <c r="J50" s="177">
        <v>18.04</v>
      </c>
      <c r="K50" s="177">
        <v>17.579999999999998</v>
      </c>
      <c r="L50" s="177">
        <v>15.97</v>
      </c>
      <c r="M50" s="177" t="s">
        <v>26</v>
      </c>
      <c r="N50" s="177">
        <v>23.06</v>
      </c>
      <c r="O50" s="177">
        <v>21</v>
      </c>
      <c r="P50" s="177">
        <v>23.41</v>
      </c>
      <c r="Q50" s="177">
        <v>24.61</v>
      </c>
      <c r="R50" s="177">
        <v>24.58</v>
      </c>
      <c r="S50" s="177">
        <v>23.8</v>
      </c>
      <c r="T50" s="177">
        <v>22.18</v>
      </c>
      <c r="U50" s="177" t="s">
        <v>26</v>
      </c>
      <c r="V50" s="212"/>
      <c r="W50" s="138"/>
      <c r="X50" s="162" t="s">
        <v>139</v>
      </c>
      <c r="Y50" s="246"/>
    </row>
    <row r="51" spans="1:25" s="95" customFormat="1" ht="11.45" customHeight="1">
      <c r="A51" s="99"/>
      <c r="B51" s="99"/>
      <c r="C51" s="168"/>
      <c r="D51" s="135" t="s">
        <v>98</v>
      </c>
      <c r="E51" s="138"/>
      <c r="F51" s="369">
        <v>8.75</v>
      </c>
      <c r="G51" s="177">
        <v>7.32</v>
      </c>
      <c r="H51" s="177">
        <v>8.5399999999999991</v>
      </c>
      <c r="I51" s="177">
        <v>9.5399999999999991</v>
      </c>
      <c r="J51" s="177">
        <v>9.57</v>
      </c>
      <c r="K51" s="177">
        <v>9.48</v>
      </c>
      <c r="L51" s="177">
        <v>9.36</v>
      </c>
      <c r="M51" s="177">
        <v>8.3800000000000008</v>
      </c>
      <c r="N51" s="177">
        <v>14.74</v>
      </c>
      <c r="O51" s="177">
        <v>11.13</v>
      </c>
      <c r="P51" s="177">
        <v>13.16</v>
      </c>
      <c r="Q51" s="177">
        <v>14.6</v>
      </c>
      <c r="R51" s="177">
        <v>14.46</v>
      </c>
      <c r="S51" s="177">
        <v>13.98</v>
      </c>
      <c r="T51" s="177">
        <v>13.91</v>
      </c>
      <c r="U51" s="177">
        <v>12.9</v>
      </c>
      <c r="V51" s="212"/>
      <c r="W51" s="138"/>
      <c r="X51" s="162" t="s">
        <v>36</v>
      </c>
      <c r="Y51" s="246"/>
    </row>
    <row r="52" spans="1:25" s="95" customFormat="1" ht="6.95" customHeight="1" thickBot="1">
      <c r="B52" s="106"/>
      <c r="C52" s="249"/>
      <c r="D52" s="204"/>
      <c r="E52" s="204"/>
      <c r="F52" s="371"/>
      <c r="G52" s="365"/>
      <c r="H52" s="365"/>
      <c r="I52" s="365"/>
      <c r="J52" s="365"/>
      <c r="K52" s="365"/>
      <c r="L52" s="365"/>
      <c r="M52" s="365"/>
      <c r="N52" s="366"/>
      <c r="O52" s="366"/>
      <c r="P52" s="366"/>
      <c r="Q52" s="366"/>
      <c r="R52" s="366"/>
      <c r="S52" s="366"/>
      <c r="T52" s="366"/>
      <c r="U52" s="366"/>
      <c r="V52" s="216"/>
      <c r="W52" s="204"/>
      <c r="X52" s="252"/>
      <c r="Y52" s="253"/>
    </row>
    <row r="53" spans="1:25" s="99" customFormat="1" ht="38.1" customHeight="1">
      <c r="C53" s="483" t="s">
        <v>388</v>
      </c>
      <c r="D53" s="483"/>
      <c r="E53" s="483"/>
      <c r="F53" s="483"/>
      <c r="G53" s="483"/>
      <c r="H53" s="483"/>
      <c r="I53" s="483"/>
      <c r="J53" s="483"/>
      <c r="K53" s="483"/>
      <c r="L53" s="483"/>
      <c r="M53" s="483"/>
      <c r="N53" s="484" t="s">
        <v>443</v>
      </c>
      <c r="O53" s="484"/>
      <c r="P53" s="484"/>
      <c r="Q53" s="484"/>
      <c r="R53" s="484"/>
      <c r="S53" s="484"/>
      <c r="T53" s="484"/>
      <c r="U53" s="484"/>
      <c r="V53" s="484"/>
      <c r="W53" s="484"/>
      <c r="X53" s="484"/>
      <c r="Y53" s="484"/>
    </row>
    <row r="54" spans="1:25" s="112" customFormat="1" ht="11.25">
      <c r="E54" s="118"/>
      <c r="H54" s="118"/>
    </row>
    <row r="55" spans="1:25" s="112" customFormat="1" ht="11.25">
      <c r="E55" s="118"/>
      <c r="H55" s="118"/>
    </row>
    <row r="56" spans="1:25" s="112" customFormat="1" ht="11.25">
      <c r="E56" s="118"/>
      <c r="H56" s="118"/>
    </row>
    <row r="57" spans="1:25" s="112" customFormat="1" ht="11.25">
      <c r="E57" s="118"/>
      <c r="H57" s="118"/>
    </row>
    <row r="58" spans="1:25" s="112" customFormat="1" ht="11.25">
      <c r="E58" s="118"/>
      <c r="H58" s="118"/>
    </row>
    <row r="59" spans="1:25" s="112" customFormat="1" ht="11.25">
      <c r="E59" s="118"/>
      <c r="H59" s="118"/>
    </row>
    <row r="60" spans="1:25" s="112" customFormat="1" ht="11.25">
      <c r="E60" s="118"/>
      <c r="H60" s="118"/>
    </row>
    <row r="61" spans="1:25" s="112" customFormat="1" ht="11.25">
      <c r="E61" s="118"/>
      <c r="H61" s="118"/>
    </row>
    <row r="62" spans="1:25" s="112" customFormat="1" ht="11.25">
      <c r="E62" s="118"/>
      <c r="H62" s="118"/>
    </row>
    <row r="63" spans="1:25" s="112" customFormat="1" ht="11.25">
      <c r="E63" s="118"/>
      <c r="H63" s="118"/>
    </row>
    <row r="64" spans="1:25" s="112" customFormat="1" ht="13.5" customHeight="1">
      <c r="E64" s="118"/>
      <c r="H64" s="118"/>
    </row>
    <row r="65" spans="5:8" s="112" customFormat="1" ht="11.25">
      <c r="E65" s="118"/>
      <c r="H65" s="118"/>
    </row>
    <row r="66" spans="5:8" s="112" customFormat="1" ht="11.25">
      <c r="E66" s="118"/>
      <c r="H66" s="118"/>
    </row>
    <row r="67" spans="5:8" s="112" customFormat="1" ht="11.25">
      <c r="E67" s="118"/>
      <c r="H67" s="118"/>
    </row>
    <row r="68" spans="5:8" s="112" customFormat="1" ht="11.25">
      <c r="E68" s="118"/>
      <c r="H68" s="118"/>
    </row>
    <row r="69" spans="5:8" s="112" customFormat="1" ht="11.25">
      <c r="E69" s="118"/>
      <c r="H69" s="118"/>
    </row>
    <row r="70" spans="5:8" s="112" customFormat="1" ht="11.25">
      <c r="E70" s="118"/>
      <c r="H70" s="118"/>
    </row>
    <row r="71" spans="5:8" s="112" customFormat="1" ht="11.25">
      <c r="E71" s="118"/>
      <c r="H71" s="118"/>
    </row>
    <row r="72" spans="5:8" s="112" customFormat="1" ht="11.25">
      <c r="E72" s="118"/>
      <c r="H72" s="118"/>
    </row>
    <row r="73" spans="5:8" s="112" customFormat="1" ht="11.25">
      <c r="E73" s="118"/>
      <c r="H73" s="118"/>
    </row>
    <row r="74" spans="5:8" s="112" customFormat="1" ht="11.25">
      <c r="E74" s="118"/>
      <c r="H74" s="118"/>
    </row>
    <row r="75" spans="5:8" s="112" customFormat="1" ht="11.25">
      <c r="E75" s="118"/>
      <c r="H75" s="118"/>
    </row>
    <row r="76" spans="5:8" s="112" customFormat="1" ht="11.25">
      <c r="E76" s="118"/>
      <c r="H76" s="118"/>
    </row>
    <row r="77" spans="5:8" s="112" customFormat="1" ht="11.25">
      <c r="E77" s="118"/>
      <c r="H77" s="118"/>
    </row>
  </sheetData>
  <mergeCells count="8">
    <mergeCell ref="C2:M2"/>
    <mergeCell ref="N2:Y2"/>
    <mergeCell ref="C53:M53"/>
    <mergeCell ref="D4:D5"/>
    <mergeCell ref="X4:X5"/>
    <mergeCell ref="N4:U4"/>
    <mergeCell ref="F4:M4"/>
    <mergeCell ref="N53:Y53"/>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09"/>
  <dimension ref="A1:N77"/>
  <sheetViews>
    <sheetView showGridLines="0" view="pageBreakPreview" topLeftCell="A7" zoomScaleNormal="120" zoomScaleSheetLayoutView="100" workbookViewId="0">
      <selection activeCell="C52" sqref="C52:N52"/>
    </sheetView>
  </sheetViews>
  <sheetFormatPr defaultRowHeight="13.5"/>
  <cols>
    <col min="1" max="1" customWidth="true" style="3" width="1.77734375" collapsed="true"/>
    <col min="2" max="2" customWidth="true" style="3" width="0.88671875" collapsed="true"/>
    <col min="3" max="3" customWidth="true" style="3" width="10.77734375" collapsed="true"/>
    <col min="4" max="4" customWidth="true" style="3" width="0.5546875" collapsed="true"/>
    <col min="5" max="5" customWidth="true" style="3" width="9.33203125" collapsed="true"/>
    <col min="6" max="6" customWidth="true" style="3" width="0.88671875" collapsed="true"/>
    <col min="7" max="14" customWidth="true" style="3" width="6.77734375" collapsed="true"/>
    <col min="15" max="15" customWidth="true" style="3" width="0.88671875" collapsed="true"/>
    <col min="16" max="16384" style="3" width="8.88671875" collapsed="true"/>
  </cols>
  <sheetData>
    <row r="1" spans="1:14" s="76" customFormat="1" ht="27.95" customHeight="1">
      <c r="A1" s="73"/>
      <c r="B1" s="1"/>
      <c r="C1" s="71" t="s">
        <v>454</v>
      </c>
      <c r="H1" s="2"/>
      <c r="I1" s="2"/>
      <c r="J1" s="2"/>
      <c r="K1" s="2"/>
      <c r="L1" s="2"/>
      <c r="M1" s="2"/>
      <c r="N1" s="2"/>
    </row>
    <row r="2" spans="1:14" s="129" customFormat="1" ht="54" customHeight="1">
      <c r="A2" s="128"/>
      <c r="B2" s="128"/>
      <c r="C2" s="458" t="s">
        <v>469</v>
      </c>
      <c r="D2" s="458"/>
      <c r="E2" s="458"/>
      <c r="F2" s="458"/>
      <c r="G2" s="458"/>
      <c r="H2" s="458"/>
      <c r="I2" s="458"/>
      <c r="J2" s="458"/>
      <c r="K2" s="458"/>
      <c r="L2" s="458"/>
      <c r="M2" s="458"/>
      <c r="N2" s="458"/>
    </row>
    <row r="3" spans="1:14" s="89" customFormat="1" ht="14.1" customHeight="1" thickBot="1">
      <c r="C3" s="91" t="s">
        <v>376</v>
      </c>
      <c r="D3" s="91"/>
      <c r="E3" s="91"/>
      <c r="F3" s="91"/>
      <c r="G3" s="90"/>
      <c r="H3" s="90"/>
      <c r="I3" s="90"/>
      <c r="J3" s="90"/>
      <c r="K3" s="90"/>
      <c r="L3" s="90"/>
      <c r="M3" s="90"/>
      <c r="N3" s="90" t="s">
        <v>312</v>
      </c>
    </row>
    <row r="4" spans="1:14" s="140" customFormat="1" ht="20.100000000000001" customHeight="1">
      <c r="A4" s="170"/>
      <c r="B4" s="171"/>
      <c r="C4" s="486" t="s">
        <v>456</v>
      </c>
      <c r="D4" s="486"/>
      <c r="E4" s="486"/>
      <c r="F4" s="487"/>
      <c r="G4" s="428">
        <v>2008</v>
      </c>
      <c r="H4" s="428">
        <v>2009</v>
      </c>
      <c r="I4" s="428">
        <v>2010</v>
      </c>
      <c r="J4" s="428">
        <v>2011</v>
      </c>
      <c r="K4" s="428">
        <v>2012</v>
      </c>
      <c r="L4" s="428">
        <v>2013</v>
      </c>
      <c r="M4" s="428">
        <v>2014</v>
      </c>
      <c r="N4" s="428">
        <v>2015</v>
      </c>
    </row>
    <row r="5" spans="1:14" s="140" customFormat="1" ht="4.5" customHeight="1">
      <c r="A5" s="170"/>
      <c r="B5" s="170"/>
      <c r="C5" s="144"/>
      <c r="D5" s="144"/>
      <c r="E5" s="144"/>
      <c r="F5" s="172"/>
      <c r="G5" s="373"/>
      <c r="H5" s="373"/>
      <c r="I5" s="373"/>
      <c r="J5" s="373"/>
      <c r="K5" s="373"/>
      <c r="L5" s="373"/>
      <c r="M5" s="373"/>
      <c r="N5" s="373"/>
    </row>
    <row r="6" spans="1:14" s="95" customFormat="1" ht="10.7" customHeight="1">
      <c r="A6" s="98"/>
      <c r="B6" s="98"/>
      <c r="C6" s="135" t="s">
        <v>40</v>
      </c>
      <c r="D6" s="180"/>
      <c r="E6" s="375" t="s">
        <v>200</v>
      </c>
      <c r="F6" s="173"/>
      <c r="G6" s="309">
        <v>396.3</v>
      </c>
      <c r="H6" s="309">
        <v>367.8</v>
      </c>
      <c r="I6" s="309">
        <v>450.4</v>
      </c>
      <c r="J6" s="309">
        <v>545.5</v>
      </c>
      <c r="K6" s="309">
        <v>591.70000000000005</v>
      </c>
      <c r="L6" s="309">
        <v>613</v>
      </c>
      <c r="M6" s="309">
        <v>536.29999999999995</v>
      </c>
      <c r="N6" s="309" t="s">
        <v>26</v>
      </c>
    </row>
    <row r="7" spans="1:14" s="95" customFormat="1" ht="10.7" customHeight="1">
      <c r="A7" s="98"/>
      <c r="B7" s="98"/>
      <c r="C7" s="135" t="s">
        <v>201</v>
      </c>
      <c r="D7" s="180"/>
      <c r="E7" s="375" t="s">
        <v>125</v>
      </c>
      <c r="F7" s="173"/>
      <c r="G7" s="309">
        <v>1011.5</v>
      </c>
      <c r="H7" s="309">
        <v>894.2</v>
      </c>
      <c r="I7" s="309">
        <v>1097.9000000000001</v>
      </c>
      <c r="J7" s="309">
        <v>1334.1</v>
      </c>
      <c r="K7" s="309">
        <v>1490.7</v>
      </c>
      <c r="L7" s="309">
        <v>1524.6</v>
      </c>
      <c r="M7" s="309">
        <v>1415.8</v>
      </c>
      <c r="N7" s="309">
        <v>1311.9</v>
      </c>
    </row>
    <row r="8" spans="1:14" s="95" customFormat="1" ht="10.7" customHeight="1">
      <c r="A8" s="98"/>
      <c r="B8" s="98"/>
      <c r="C8" s="135" t="s">
        <v>41</v>
      </c>
      <c r="D8" s="180"/>
      <c r="E8" s="375" t="s">
        <v>64</v>
      </c>
      <c r="F8" s="173"/>
      <c r="G8" s="309">
        <v>430.7</v>
      </c>
      <c r="H8" s="309">
        <v>397.5</v>
      </c>
      <c r="I8" s="309">
        <v>393.5</v>
      </c>
      <c r="J8" s="288">
        <v>430.5</v>
      </c>
      <c r="K8" s="288">
        <v>407.8</v>
      </c>
      <c r="L8" s="288">
        <v>429.9</v>
      </c>
      <c r="M8" s="309">
        <v>433.6</v>
      </c>
      <c r="N8" s="309">
        <v>371.6</v>
      </c>
    </row>
    <row r="9" spans="1:14" s="95" customFormat="1" ht="10.7" customHeight="1">
      <c r="A9" s="98"/>
      <c r="B9" s="98"/>
      <c r="C9" s="135" t="s">
        <v>42</v>
      </c>
      <c r="D9" s="180"/>
      <c r="E9" s="375" t="s">
        <v>109</v>
      </c>
      <c r="F9" s="173"/>
      <c r="G9" s="309">
        <v>530.79999999999995</v>
      </c>
      <c r="H9" s="309">
        <v>485.1</v>
      </c>
      <c r="I9" s="309">
        <v>497.9</v>
      </c>
      <c r="J9" s="309">
        <v>531.6</v>
      </c>
      <c r="K9" s="309">
        <v>509.2</v>
      </c>
      <c r="L9" s="309">
        <v>528.9</v>
      </c>
      <c r="M9" s="309">
        <v>536.70000000000005</v>
      </c>
      <c r="N9" s="309">
        <v>455.2</v>
      </c>
    </row>
    <row r="10" spans="1:14" s="95" customFormat="1" ht="10.7" customHeight="1">
      <c r="A10" s="98"/>
      <c r="B10" s="98"/>
      <c r="C10" s="135" t="s">
        <v>99</v>
      </c>
      <c r="D10" s="180"/>
      <c r="E10" s="375" t="s">
        <v>202</v>
      </c>
      <c r="F10" s="173"/>
      <c r="G10" s="309">
        <v>1614.4</v>
      </c>
      <c r="H10" s="309">
        <v>1588.1</v>
      </c>
      <c r="I10" s="309">
        <v>2172.8000000000002</v>
      </c>
      <c r="J10" s="309">
        <v>2571</v>
      </c>
      <c r="K10" s="309">
        <v>2380.5</v>
      </c>
      <c r="L10" s="309">
        <v>2356</v>
      </c>
      <c r="M10" s="309">
        <v>2368.5</v>
      </c>
      <c r="N10" s="309">
        <v>1736</v>
      </c>
    </row>
    <row r="11" spans="1:14" s="95" customFormat="1" ht="10.7" customHeight="1">
      <c r="A11" s="98"/>
      <c r="B11" s="98"/>
      <c r="C11" s="135" t="s">
        <v>43</v>
      </c>
      <c r="D11" s="180"/>
      <c r="E11" s="375" t="s">
        <v>113</v>
      </c>
      <c r="F11" s="173"/>
      <c r="G11" s="309">
        <v>1519.1</v>
      </c>
      <c r="H11" s="309">
        <v>1346.7</v>
      </c>
      <c r="I11" s="309">
        <v>1582.7</v>
      </c>
      <c r="J11" s="309">
        <v>1756.1</v>
      </c>
      <c r="K11" s="309">
        <v>1800.8</v>
      </c>
      <c r="L11" s="309">
        <v>1812.3</v>
      </c>
      <c r="M11" s="309">
        <v>1762.4</v>
      </c>
      <c r="N11" s="309">
        <v>1538.7</v>
      </c>
    </row>
    <row r="12" spans="1:14" s="95" customFormat="1" ht="10.7" customHeight="1">
      <c r="A12" s="98"/>
      <c r="B12" s="98"/>
      <c r="C12" s="135" t="s">
        <v>44</v>
      </c>
      <c r="D12" s="180"/>
      <c r="E12" s="375" t="s">
        <v>127</v>
      </c>
      <c r="F12" s="173"/>
      <c r="G12" s="309">
        <v>166.7</v>
      </c>
      <c r="H12" s="309">
        <v>160.80000000000001</v>
      </c>
      <c r="I12" s="309">
        <v>202.9</v>
      </c>
      <c r="J12" s="309">
        <v>236.9</v>
      </c>
      <c r="K12" s="309">
        <v>254.2</v>
      </c>
      <c r="L12" s="309">
        <v>266.60000000000002</v>
      </c>
      <c r="M12" s="309">
        <v>251.1</v>
      </c>
      <c r="N12" s="309">
        <v>234</v>
      </c>
    </row>
    <row r="13" spans="1:14" s="95" customFormat="1" ht="10.7" customHeight="1">
      <c r="A13" s="98"/>
      <c r="B13" s="98"/>
      <c r="C13" s="135" t="s">
        <v>105</v>
      </c>
      <c r="D13" s="180"/>
      <c r="E13" s="375" t="s">
        <v>114</v>
      </c>
      <c r="F13" s="173"/>
      <c r="G13" s="309">
        <v>4587</v>
      </c>
      <c r="H13" s="309">
        <v>5050.8999999999996</v>
      </c>
      <c r="I13" s="309">
        <v>6013.6</v>
      </c>
      <c r="J13" s="309">
        <v>7422.1</v>
      </c>
      <c r="K13" s="309">
        <v>8441.7999999999993</v>
      </c>
      <c r="L13" s="309">
        <v>9412.7999999999993</v>
      </c>
      <c r="M13" s="309">
        <v>10320.700000000001</v>
      </c>
      <c r="N13" s="309">
        <v>10807.2</v>
      </c>
    </row>
    <row r="14" spans="1:14" s="95" customFormat="1" ht="10.7" customHeight="1">
      <c r="A14" s="98"/>
      <c r="B14" s="98"/>
      <c r="C14" s="135" t="s">
        <v>45</v>
      </c>
      <c r="D14" s="180"/>
      <c r="E14" s="375" t="s">
        <v>203</v>
      </c>
      <c r="F14" s="173"/>
      <c r="G14" s="309">
        <v>356.5</v>
      </c>
      <c r="H14" s="309">
        <v>323</v>
      </c>
      <c r="I14" s="309">
        <v>325.10000000000002</v>
      </c>
      <c r="J14" s="309">
        <v>348.8</v>
      </c>
      <c r="K14" s="309">
        <v>329.7</v>
      </c>
      <c r="L14" s="309">
        <v>347.9</v>
      </c>
      <c r="M14" s="309">
        <v>355.9</v>
      </c>
      <c r="N14" s="309">
        <v>302.60000000000002</v>
      </c>
    </row>
    <row r="15" spans="1:14" s="95" customFormat="1" ht="10.7" customHeight="1">
      <c r="A15" s="98"/>
      <c r="B15" s="98"/>
      <c r="C15" s="135" t="s">
        <v>107</v>
      </c>
      <c r="D15" s="180"/>
      <c r="E15" s="375" t="s">
        <v>129</v>
      </c>
      <c r="F15" s="173"/>
      <c r="G15" s="309">
        <v>164.2</v>
      </c>
      <c r="H15" s="309">
        <v>189.1</v>
      </c>
      <c r="I15" s="309">
        <v>214.5</v>
      </c>
      <c r="J15" s="309">
        <v>230</v>
      </c>
      <c r="K15" s="309">
        <v>269.89999999999998</v>
      </c>
      <c r="L15" s="309">
        <v>278.60000000000002</v>
      </c>
      <c r="M15" s="309">
        <v>294.2</v>
      </c>
      <c r="N15" s="309">
        <v>324.7</v>
      </c>
    </row>
    <row r="16" spans="1:14" s="95" customFormat="1" ht="10.7" customHeight="1">
      <c r="A16" s="98"/>
      <c r="B16" s="98"/>
      <c r="C16" s="135" t="s">
        <v>46</v>
      </c>
      <c r="D16" s="180"/>
      <c r="E16" s="375" t="s">
        <v>130</v>
      </c>
      <c r="F16" s="173"/>
      <c r="G16" s="309">
        <v>284.3</v>
      </c>
      <c r="H16" s="309">
        <v>254.7</v>
      </c>
      <c r="I16" s="309">
        <v>251.2</v>
      </c>
      <c r="J16" s="309">
        <v>274.89999999999998</v>
      </c>
      <c r="K16" s="309">
        <v>258</v>
      </c>
      <c r="L16" s="309">
        <v>270.10000000000002</v>
      </c>
      <c r="M16" s="309">
        <v>274.10000000000002</v>
      </c>
      <c r="N16" s="309">
        <v>231.1</v>
      </c>
    </row>
    <row r="17" spans="1:14" s="95" customFormat="1" ht="10.7" customHeight="1">
      <c r="A17" s="98"/>
      <c r="B17" s="98"/>
      <c r="C17" s="135" t="s">
        <v>103</v>
      </c>
      <c r="D17" s="180"/>
      <c r="E17" s="375" t="s">
        <v>115</v>
      </c>
      <c r="F17" s="173"/>
      <c r="G17" s="309">
        <v>2985.9</v>
      </c>
      <c r="H17" s="309">
        <v>2741.9</v>
      </c>
      <c r="I17" s="309">
        <v>2701</v>
      </c>
      <c r="J17" s="309">
        <v>2928.4</v>
      </c>
      <c r="K17" s="309">
        <v>2719.4</v>
      </c>
      <c r="L17" s="309">
        <v>2854.2</v>
      </c>
      <c r="M17" s="309">
        <v>2887.9</v>
      </c>
      <c r="N17" s="309">
        <v>2470.1</v>
      </c>
    </row>
    <row r="18" spans="1:14" s="95" customFormat="1" ht="10.7" customHeight="1">
      <c r="A18" s="98"/>
      <c r="B18" s="98"/>
      <c r="C18" s="135" t="s">
        <v>47</v>
      </c>
      <c r="D18" s="180"/>
      <c r="E18" s="375" t="s">
        <v>116</v>
      </c>
      <c r="F18" s="173"/>
      <c r="G18" s="309">
        <v>3788.5</v>
      </c>
      <c r="H18" s="309">
        <v>3494.8</v>
      </c>
      <c r="I18" s="309">
        <v>3484.6</v>
      </c>
      <c r="J18" s="309">
        <v>3852.3</v>
      </c>
      <c r="K18" s="309">
        <v>3623.8</v>
      </c>
      <c r="L18" s="309">
        <v>3826.6</v>
      </c>
      <c r="M18" s="309">
        <v>3950.1</v>
      </c>
      <c r="N18" s="309">
        <v>3426.5</v>
      </c>
    </row>
    <row r="19" spans="1:14" s="95" customFormat="1" ht="10.7" customHeight="1">
      <c r="A19" s="98"/>
      <c r="B19" s="98"/>
      <c r="C19" s="135" t="s">
        <v>29</v>
      </c>
      <c r="D19" s="180"/>
      <c r="E19" s="375" t="s">
        <v>65</v>
      </c>
      <c r="F19" s="173"/>
      <c r="G19" s="309">
        <v>343.4</v>
      </c>
      <c r="H19" s="309">
        <v>322.10000000000002</v>
      </c>
      <c r="I19" s="309">
        <v>293.5</v>
      </c>
      <c r="J19" s="309">
        <v>281</v>
      </c>
      <c r="K19" s="309">
        <v>251.1</v>
      </c>
      <c r="L19" s="309">
        <v>242.2</v>
      </c>
      <c r="M19" s="309">
        <v>236.4</v>
      </c>
      <c r="N19" s="309">
        <v>196</v>
      </c>
    </row>
    <row r="20" spans="1:14" s="95" customFormat="1" ht="10.7" customHeight="1">
      <c r="A20" s="98"/>
      <c r="B20" s="98"/>
      <c r="C20" s="135" t="s">
        <v>48</v>
      </c>
      <c r="D20" s="180"/>
      <c r="E20" s="375" t="s">
        <v>23</v>
      </c>
      <c r="F20" s="173"/>
      <c r="G20" s="309">
        <v>232.2</v>
      </c>
      <c r="H20" s="309">
        <v>220.5</v>
      </c>
      <c r="I20" s="309">
        <v>233.5</v>
      </c>
      <c r="J20" s="309">
        <v>255.3</v>
      </c>
      <c r="K20" s="309">
        <v>266.39999999999998</v>
      </c>
      <c r="L20" s="309">
        <v>281</v>
      </c>
      <c r="M20" s="309">
        <v>298.7</v>
      </c>
      <c r="N20" s="309">
        <v>315</v>
      </c>
    </row>
    <row r="21" spans="1:14" s="95" customFormat="1" ht="10.7" customHeight="1">
      <c r="A21" s="98"/>
      <c r="B21" s="98"/>
      <c r="C21" s="135" t="s">
        <v>22</v>
      </c>
      <c r="D21" s="180"/>
      <c r="E21" s="375" t="s">
        <v>131</v>
      </c>
      <c r="F21" s="173"/>
      <c r="G21" s="309">
        <v>147.5</v>
      </c>
      <c r="H21" s="309">
        <v>123.9</v>
      </c>
      <c r="I21" s="309">
        <v>124</v>
      </c>
      <c r="J21" s="309">
        <v>133.1</v>
      </c>
      <c r="K21" s="309">
        <v>121.7</v>
      </c>
      <c r="L21" s="309">
        <v>130.6</v>
      </c>
      <c r="M21" s="309">
        <v>132.19999999999999</v>
      </c>
      <c r="N21" s="309">
        <v>116.2</v>
      </c>
    </row>
    <row r="22" spans="1:14" s="95" customFormat="1" ht="10.7" customHeight="1">
      <c r="A22" s="98"/>
      <c r="B22" s="98"/>
      <c r="C22" s="135" t="s">
        <v>30</v>
      </c>
      <c r="D22" s="180"/>
      <c r="E22" s="375" t="s">
        <v>117</v>
      </c>
      <c r="F22" s="173"/>
      <c r="G22" s="309">
        <v>1216.9000000000001</v>
      </c>
      <c r="H22" s="309">
        <v>1357.4</v>
      </c>
      <c r="I22" s="309">
        <v>1690.5</v>
      </c>
      <c r="J22" s="309">
        <v>1799.9</v>
      </c>
      <c r="K22" s="309">
        <v>1803.5</v>
      </c>
      <c r="L22" s="309">
        <v>1840.1</v>
      </c>
      <c r="M22" s="309">
        <v>2018.3</v>
      </c>
      <c r="N22" s="309">
        <v>2049.5</v>
      </c>
    </row>
    <row r="23" spans="1:14" s="95" customFormat="1" ht="10.7" customHeight="1">
      <c r="A23" s="98"/>
      <c r="B23" s="98"/>
      <c r="C23" s="135" t="s">
        <v>100</v>
      </c>
      <c r="D23" s="180"/>
      <c r="E23" s="375" t="s">
        <v>118</v>
      </c>
      <c r="F23" s="173"/>
      <c r="G23" s="309">
        <v>492.1</v>
      </c>
      <c r="H23" s="309">
        <v>520.70000000000005</v>
      </c>
      <c r="I23" s="309">
        <v>734.4</v>
      </c>
      <c r="J23" s="309">
        <v>866.4</v>
      </c>
      <c r="K23" s="309">
        <v>891.2</v>
      </c>
      <c r="L23" s="309">
        <v>885.5</v>
      </c>
      <c r="M23" s="309">
        <v>860.8</v>
      </c>
      <c r="N23" s="309">
        <v>833.9</v>
      </c>
    </row>
    <row r="24" spans="1:14" s="95" customFormat="1" ht="10.7" customHeight="1">
      <c r="A24" s="98"/>
      <c r="B24" s="98"/>
      <c r="C24" s="135" t="s">
        <v>38</v>
      </c>
      <c r="D24" s="180"/>
      <c r="E24" s="375" t="s">
        <v>132</v>
      </c>
      <c r="F24" s="173"/>
      <c r="G24" s="309">
        <v>398.5</v>
      </c>
      <c r="H24" s="309">
        <v>398.9</v>
      </c>
      <c r="I24" s="309">
        <v>467.9</v>
      </c>
      <c r="J24" s="309">
        <v>592.1</v>
      </c>
      <c r="K24" s="288">
        <v>588.9</v>
      </c>
      <c r="L24" s="288">
        <v>512.9</v>
      </c>
      <c r="M24" s="309">
        <v>426.3</v>
      </c>
      <c r="N24" s="309" t="s">
        <v>26</v>
      </c>
    </row>
    <row r="25" spans="1:14" s="95" customFormat="1" ht="10.7" customHeight="1">
      <c r="A25" s="98"/>
      <c r="B25" s="98"/>
      <c r="C25" s="135" t="s">
        <v>39</v>
      </c>
      <c r="D25" s="180"/>
      <c r="E25" s="375" t="s">
        <v>20</v>
      </c>
      <c r="F25" s="173"/>
      <c r="G25" s="309">
        <v>239.1</v>
      </c>
      <c r="H25" s="309">
        <v>197.9</v>
      </c>
      <c r="I25" s="309">
        <v>186.7</v>
      </c>
      <c r="J25" s="309">
        <v>199.2</v>
      </c>
      <c r="K25" s="309">
        <v>185.9</v>
      </c>
      <c r="L25" s="309">
        <v>203.4</v>
      </c>
      <c r="M25" s="309">
        <v>217.2</v>
      </c>
      <c r="N25" s="309">
        <v>202.1</v>
      </c>
    </row>
    <row r="26" spans="1:14" s="95" customFormat="1" ht="10.7" customHeight="1">
      <c r="A26" s="98"/>
      <c r="B26" s="98"/>
      <c r="C26" s="135" t="s">
        <v>50</v>
      </c>
      <c r="D26" s="180"/>
      <c r="E26" s="375" t="s">
        <v>204</v>
      </c>
      <c r="F26" s="173"/>
      <c r="G26" s="309">
        <v>209.9</v>
      </c>
      <c r="H26" s="309">
        <v>201.4</v>
      </c>
      <c r="I26" s="309">
        <v>229.2</v>
      </c>
      <c r="J26" s="309">
        <v>258.3</v>
      </c>
      <c r="K26" s="288">
        <v>252.7</v>
      </c>
      <c r="L26" s="288">
        <v>286.60000000000002</v>
      </c>
      <c r="M26" s="288">
        <v>302</v>
      </c>
      <c r="N26" s="288">
        <v>292</v>
      </c>
    </row>
    <row r="27" spans="1:14" s="95" customFormat="1" ht="10.7" customHeight="1">
      <c r="A27" s="98"/>
      <c r="B27" s="98"/>
      <c r="C27" s="135" t="s">
        <v>51</v>
      </c>
      <c r="D27" s="180"/>
      <c r="E27" s="375" t="s">
        <v>134</v>
      </c>
      <c r="F27" s="173"/>
      <c r="G27" s="309">
        <v>2369.5</v>
      </c>
      <c r="H27" s="309">
        <v>2183.9</v>
      </c>
      <c r="I27" s="309">
        <v>2121.3000000000002</v>
      </c>
      <c r="J27" s="309">
        <v>2270.6</v>
      </c>
      <c r="K27" s="309">
        <v>2070.3000000000002</v>
      </c>
      <c r="L27" s="309">
        <v>2128</v>
      </c>
      <c r="M27" s="309">
        <v>2136.1999999999998</v>
      </c>
      <c r="N27" s="309">
        <v>1812.5</v>
      </c>
    </row>
    <row r="28" spans="1:14" s="95" customFormat="1" ht="10.7" customHeight="1">
      <c r="A28" s="98"/>
      <c r="B28" s="98"/>
      <c r="C28" s="135" t="s">
        <v>101</v>
      </c>
      <c r="D28" s="180"/>
      <c r="E28" s="375" t="s">
        <v>67</v>
      </c>
      <c r="F28" s="173"/>
      <c r="G28" s="309">
        <v>5011.7</v>
      </c>
      <c r="H28" s="309">
        <v>5174.8999999999996</v>
      </c>
      <c r="I28" s="309">
        <v>5643.2</v>
      </c>
      <c r="J28" s="309">
        <v>6089.5</v>
      </c>
      <c r="K28" s="309">
        <v>6143.2</v>
      </c>
      <c r="L28" s="309">
        <v>5100.3999999999996</v>
      </c>
      <c r="M28" s="309">
        <v>4779.8</v>
      </c>
      <c r="N28" s="309">
        <v>4293.8999999999996</v>
      </c>
    </row>
    <row r="29" spans="1:14" s="164" customFormat="1" ht="10.7" customHeight="1">
      <c r="A29" s="181"/>
      <c r="B29" s="181"/>
      <c r="C29" s="166" t="s">
        <v>52</v>
      </c>
      <c r="D29" s="182"/>
      <c r="E29" s="376" t="s">
        <v>24</v>
      </c>
      <c r="F29" s="133"/>
      <c r="G29" s="313">
        <v>1001.7</v>
      </c>
      <c r="H29" s="313">
        <v>900.2</v>
      </c>
      <c r="I29" s="313">
        <v>1095.4000000000001</v>
      </c>
      <c r="J29" s="313">
        <v>1209.7</v>
      </c>
      <c r="K29" s="313">
        <v>1234.9000000000001</v>
      </c>
      <c r="L29" s="313">
        <v>1314.7</v>
      </c>
      <c r="M29" s="313">
        <v>1415.4</v>
      </c>
      <c r="N29" s="313">
        <v>1383.9</v>
      </c>
    </row>
    <row r="30" spans="1:14" s="95" customFormat="1" ht="10.7" customHeight="1">
      <c r="A30" s="98"/>
      <c r="B30" s="98"/>
      <c r="C30" s="135" t="s">
        <v>33</v>
      </c>
      <c r="D30" s="180"/>
      <c r="E30" s="375" t="s">
        <v>205</v>
      </c>
      <c r="F30" s="173"/>
      <c r="G30" s="309">
        <v>223.9</v>
      </c>
      <c r="H30" s="309">
        <v>198.2</v>
      </c>
      <c r="I30" s="309">
        <v>246.9</v>
      </c>
      <c r="J30" s="309">
        <v>290.89999999999998</v>
      </c>
      <c r="K30" s="309">
        <v>302.8</v>
      </c>
      <c r="L30" s="309">
        <v>312.60000000000002</v>
      </c>
      <c r="M30" s="309">
        <v>326.7</v>
      </c>
      <c r="N30" s="309">
        <v>288</v>
      </c>
    </row>
    <row r="31" spans="1:14" s="95" customFormat="1" ht="10.7" customHeight="1">
      <c r="A31" s="98"/>
      <c r="B31" s="98"/>
      <c r="C31" s="135" t="s">
        <v>104</v>
      </c>
      <c r="D31" s="180"/>
      <c r="E31" s="375" t="s">
        <v>69</v>
      </c>
      <c r="F31" s="173"/>
      <c r="G31" s="309">
        <v>1107.8</v>
      </c>
      <c r="H31" s="309">
        <v>902.4</v>
      </c>
      <c r="I31" s="309">
        <v>1061.2</v>
      </c>
      <c r="J31" s="309">
        <v>1173.9000000000001</v>
      </c>
      <c r="K31" s="309">
        <v>1184.3</v>
      </c>
      <c r="L31" s="309">
        <v>1242.8</v>
      </c>
      <c r="M31" s="309">
        <v>1285.9000000000001</v>
      </c>
      <c r="N31" s="309">
        <v>1135.8</v>
      </c>
    </row>
    <row r="32" spans="1:14" s="95" customFormat="1" ht="10.7" customHeight="1">
      <c r="A32" s="98"/>
      <c r="B32" s="98"/>
      <c r="C32" s="135" t="s">
        <v>53</v>
      </c>
      <c r="D32" s="180"/>
      <c r="E32" s="375" t="s">
        <v>70</v>
      </c>
      <c r="F32" s="173"/>
      <c r="G32" s="309">
        <v>918.8</v>
      </c>
      <c r="H32" s="309">
        <v>858.7</v>
      </c>
      <c r="I32" s="309">
        <v>843.2</v>
      </c>
      <c r="J32" s="309">
        <v>910</v>
      </c>
      <c r="K32" s="309">
        <v>846</v>
      </c>
      <c r="L32" s="309">
        <v>881.2</v>
      </c>
      <c r="M32" s="309">
        <v>880</v>
      </c>
      <c r="N32" s="309">
        <v>751.7</v>
      </c>
    </row>
    <row r="33" spans="1:14" s="95" customFormat="1" ht="10.7" customHeight="1">
      <c r="A33" s="98"/>
      <c r="B33" s="98"/>
      <c r="C33" s="135" t="s">
        <v>54</v>
      </c>
      <c r="D33" s="180"/>
      <c r="E33" s="375" t="s">
        <v>71</v>
      </c>
      <c r="F33" s="173"/>
      <c r="G33" s="309">
        <v>122.3</v>
      </c>
      <c r="H33" s="309">
        <v>115.5</v>
      </c>
      <c r="I33" s="309">
        <v>138</v>
      </c>
      <c r="J33" s="309">
        <v>158.5</v>
      </c>
      <c r="K33" s="288">
        <v>167.1</v>
      </c>
      <c r="L33" s="309">
        <v>180.6</v>
      </c>
      <c r="M33" s="309">
        <v>192.2</v>
      </c>
      <c r="N33" s="309">
        <v>167.7</v>
      </c>
    </row>
    <row r="34" spans="1:14" s="95" customFormat="1" ht="10.7" customHeight="1">
      <c r="A34" s="98"/>
      <c r="B34" s="98"/>
      <c r="C34" s="135" t="s">
        <v>55</v>
      </c>
      <c r="D34" s="180"/>
      <c r="E34" s="375" t="s">
        <v>72</v>
      </c>
      <c r="F34" s="173"/>
      <c r="G34" s="309">
        <v>459.9</v>
      </c>
      <c r="H34" s="309">
        <v>388.5</v>
      </c>
      <c r="I34" s="309">
        <v>433.1</v>
      </c>
      <c r="J34" s="309">
        <v>502.8</v>
      </c>
      <c r="K34" s="309">
        <v>513.9</v>
      </c>
      <c r="L34" s="309">
        <v>528.1</v>
      </c>
      <c r="M34" s="309">
        <v>521.9</v>
      </c>
      <c r="N34" s="309">
        <v>408</v>
      </c>
    </row>
    <row r="35" spans="1:14" s="95" customFormat="1" ht="10.7" customHeight="1">
      <c r="A35" s="98"/>
      <c r="B35" s="98"/>
      <c r="C35" s="135" t="s">
        <v>31</v>
      </c>
      <c r="D35" s="180"/>
      <c r="E35" s="375" t="s">
        <v>119</v>
      </c>
      <c r="F35" s="173"/>
      <c r="G35" s="309">
        <v>173.4</v>
      </c>
      <c r="H35" s="309">
        <v>172.6</v>
      </c>
      <c r="I35" s="309">
        <v>184.2</v>
      </c>
      <c r="J35" s="309">
        <v>223.3</v>
      </c>
      <c r="K35" s="309">
        <v>236.3</v>
      </c>
      <c r="L35" s="309">
        <v>243.1</v>
      </c>
      <c r="M35" s="309">
        <v>257.3</v>
      </c>
      <c r="N35" s="309">
        <v>286.5</v>
      </c>
    </row>
    <row r="36" spans="1:14" s="95" customFormat="1" ht="10.7" customHeight="1">
      <c r="A36" s="98"/>
      <c r="B36" s="98"/>
      <c r="C36" s="135" t="s">
        <v>56</v>
      </c>
      <c r="D36" s="180"/>
      <c r="E36" s="375" t="s">
        <v>206</v>
      </c>
      <c r="F36" s="173"/>
      <c r="G36" s="309">
        <v>220.6</v>
      </c>
      <c r="H36" s="309">
        <v>223.4</v>
      </c>
      <c r="I36" s="309">
        <v>265.89999999999998</v>
      </c>
      <c r="J36" s="309">
        <v>268.5</v>
      </c>
      <c r="K36" s="309">
        <v>301.39999999999998</v>
      </c>
      <c r="L36" s="309">
        <v>331</v>
      </c>
      <c r="M36" s="309">
        <v>345.2</v>
      </c>
      <c r="N36" s="309">
        <v>353</v>
      </c>
    </row>
    <row r="37" spans="1:14" s="95" customFormat="1" ht="10.7" customHeight="1">
      <c r="A37" s="98"/>
      <c r="B37" s="98"/>
      <c r="C37" s="135" t="s">
        <v>106</v>
      </c>
      <c r="D37" s="180"/>
      <c r="E37" s="375" t="s">
        <v>73</v>
      </c>
      <c r="F37" s="173"/>
      <c r="G37" s="309">
        <v>520.1</v>
      </c>
      <c r="H37" s="309">
        <v>424.1</v>
      </c>
      <c r="I37" s="309">
        <v>463.6</v>
      </c>
      <c r="J37" s="309">
        <v>511.6</v>
      </c>
      <c r="K37" s="309">
        <v>484.6</v>
      </c>
      <c r="L37" s="309">
        <v>508.2</v>
      </c>
      <c r="M37" s="309">
        <v>527.5</v>
      </c>
      <c r="N37" s="309">
        <v>461.3</v>
      </c>
    </row>
    <row r="38" spans="1:14" s="95" customFormat="1" ht="10.7" customHeight="1">
      <c r="A38" s="98"/>
      <c r="B38" s="98"/>
      <c r="C38" s="135" t="s">
        <v>57</v>
      </c>
      <c r="D38" s="180"/>
      <c r="E38" s="375" t="s">
        <v>136</v>
      </c>
      <c r="F38" s="173"/>
      <c r="G38" s="309">
        <v>251.8</v>
      </c>
      <c r="H38" s="309">
        <v>234.8</v>
      </c>
      <c r="I38" s="309">
        <v>230.3</v>
      </c>
      <c r="J38" s="309">
        <v>240.2</v>
      </c>
      <c r="K38" s="309">
        <v>211.1</v>
      </c>
      <c r="L38" s="309">
        <v>223</v>
      </c>
      <c r="M38" s="309">
        <v>226.3</v>
      </c>
      <c r="N38" s="309">
        <v>194.7</v>
      </c>
    </row>
    <row r="39" spans="1:14" s="95" customFormat="1" ht="10.7" customHeight="1">
      <c r="A39" s="98"/>
      <c r="B39" s="98"/>
      <c r="C39" s="135" t="s">
        <v>58</v>
      </c>
      <c r="D39" s="180"/>
      <c r="E39" s="375" t="s">
        <v>112</v>
      </c>
      <c r="F39" s="173"/>
      <c r="G39" s="309">
        <v>1614.4</v>
      </c>
      <c r="H39" s="309">
        <v>1182.9000000000001</v>
      </c>
      <c r="I39" s="309">
        <v>1477.8</v>
      </c>
      <c r="J39" s="309">
        <v>1971.4</v>
      </c>
      <c r="K39" s="309">
        <v>2102</v>
      </c>
      <c r="L39" s="309">
        <v>2151.1</v>
      </c>
      <c r="M39" s="309">
        <v>1963.8</v>
      </c>
      <c r="N39" s="309">
        <v>1290</v>
      </c>
    </row>
    <row r="40" spans="1:14" s="95" customFormat="1" ht="10.7" customHeight="1">
      <c r="A40" s="98"/>
      <c r="B40" s="98"/>
      <c r="C40" s="135" t="s">
        <v>34</v>
      </c>
      <c r="D40" s="182"/>
      <c r="E40" s="375" t="s">
        <v>121</v>
      </c>
      <c r="F40" s="173"/>
      <c r="G40" s="309">
        <v>529</v>
      </c>
      <c r="H40" s="309">
        <v>437.7</v>
      </c>
      <c r="I40" s="309">
        <v>533.9</v>
      </c>
      <c r="J40" s="309">
        <v>679.2</v>
      </c>
      <c r="K40" s="288">
        <v>744.9</v>
      </c>
      <c r="L40" s="288">
        <v>757.9</v>
      </c>
      <c r="M40" s="309">
        <v>770.4</v>
      </c>
      <c r="N40" s="309">
        <v>661.7</v>
      </c>
    </row>
    <row r="41" spans="1:14" s="95" customFormat="1" ht="10.7" customHeight="1">
      <c r="A41" s="98"/>
      <c r="B41" s="98"/>
      <c r="C41" s="135" t="s">
        <v>59</v>
      </c>
      <c r="D41" s="182"/>
      <c r="E41" s="375" t="s">
        <v>207</v>
      </c>
      <c r="F41" s="173"/>
      <c r="G41" s="309">
        <v>183.6</v>
      </c>
      <c r="H41" s="309">
        <v>183.5</v>
      </c>
      <c r="I41" s="309">
        <v>235.1</v>
      </c>
      <c r="J41" s="309">
        <v>270.10000000000002</v>
      </c>
      <c r="K41" s="309">
        <v>280.10000000000002</v>
      </c>
      <c r="L41" s="309">
        <v>290.8</v>
      </c>
      <c r="M41" s="309">
        <v>298.60000000000002</v>
      </c>
      <c r="N41" s="309">
        <v>278.89999999999998</v>
      </c>
    </row>
    <row r="42" spans="1:14" s="95" customFormat="1" ht="10.7" customHeight="1">
      <c r="A42" s="98"/>
      <c r="B42" s="98"/>
      <c r="C42" s="192" t="s">
        <v>35</v>
      </c>
      <c r="D42" s="180"/>
      <c r="E42" s="375" t="s">
        <v>208</v>
      </c>
      <c r="F42" s="173"/>
      <c r="G42" s="309">
        <v>277.8</v>
      </c>
      <c r="H42" s="309">
        <v>289.3</v>
      </c>
      <c r="I42" s="309">
        <v>367.3</v>
      </c>
      <c r="J42" s="309">
        <v>405.9</v>
      </c>
      <c r="K42" s="309">
        <v>386.6</v>
      </c>
      <c r="L42" s="309">
        <v>356.4</v>
      </c>
      <c r="M42" s="309">
        <v>340.5</v>
      </c>
      <c r="N42" s="309">
        <v>304.89999999999998</v>
      </c>
    </row>
    <row r="43" spans="1:14" s="95" customFormat="1" ht="10.7" customHeight="1">
      <c r="A43" s="98"/>
      <c r="B43" s="98"/>
      <c r="C43" s="135" t="s">
        <v>60</v>
      </c>
      <c r="D43" s="180"/>
      <c r="E43" s="375" t="s">
        <v>138</v>
      </c>
      <c r="F43" s="173"/>
      <c r="G43" s="309">
        <v>1591.1</v>
      </c>
      <c r="H43" s="309">
        <v>1471.6</v>
      </c>
      <c r="I43" s="309">
        <v>1411.6</v>
      </c>
      <c r="J43" s="309">
        <v>1462.1</v>
      </c>
      <c r="K43" s="309">
        <v>1330.5</v>
      </c>
      <c r="L43" s="309">
        <v>1362.9</v>
      </c>
      <c r="M43" s="309">
        <v>1375.2</v>
      </c>
      <c r="N43" s="309">
        <v>1198</v>
      </c>
    </row>
    <row r="44" spans="1:14" s="95" customFormat="1" ht="10.7" customHeight="1">
      <c r="A44" s="98"/>
      <c r="B44" s="98"/>
      <c r="C44" s="135" t="s">
        <v>61</v>
      </c>
      <c r="D44" s="180"/>
      <c r="E44" s="375" t="s">
        <v>75</v>
      </c>
      <c r="F44" s="173"/>
      <c r="G44" s="309">
        <v>534.79999999999995</v>
      </c>
      <c r="H44" s="309">
        <v>440.7</v>
      </c>
      <c r="I44" s="309">
        <v>502.7</v>
      </c>
      <c r="J44" s="309">
        <v>579.9</v>
      </c>
      <c r="K44" s="309">
        <v>561.6</v>
      </c>
      <c r="L44" s="309">
        <v>596.1</v>
      </c>
      <c r="M44" s="309">
        <v>581.79999999999995</v>
      </c>
      <c r="N44" s="309">
        <v>502.9</v>
      </c>
    </row>
    <row r="45" spans="1:14" s="95" customFormat="1" ht="10.7" customHeight="1">
      <c r="A45" s="98"/>
      <c r="B45" s="98"/>
      <c r="C45" s="135" t="s">
        <v>62</v>
      </c>
      <c r="D45" s="180"/>
      <c r="E45" s="375" t="s">
        <v>76</v>
      </c>
      <c r="F45" s="173"/>
      <c r="G45" s="309">
        <v>516.1</v>
      </c>
      <c r="H45" s="309">
        <v>550.6</v>
      </c>
      <c r="I45" s="309">
        <v>616.4</v>
      </c>
      <c r="J45" s="309">
        <v>703.1</v>
      </c>
      <c r="K45" s="309">
        <v>680.1</v>
      </c>
      <c r="L45" s="309">
        <v>697.8</v>
      </c>
      <c r="M45" s="309">
        <v>707.1</v>
      </c>
      <c r="N45" s="309">
        <v>680</v>
      </c>
    </row>
    <row r="46" spans="1:14" s="95" customFormat="1" ht="10.7" customHeight="1">
      <c r="A46" s="98"/>
      <c r="B46" s="98"/>
      <c r="C46" s="135" t="s">
        <v>97</v>
      </c>
      <c r="D46" s="180"/>
      <c r="E46" s="375" t="s">
        <v>123</v>
      </c>
      <c r="F46" s="173"/>
      <c r="G46" s="309">
        <v>426.9</v>
      </c>
      <c r="H46" s="309">
        <v>404.6</v>
      </c>
      <c r="I46" s="309">
        <v>459.7</v>
      </c>
      <c r="J46" s="309">
        <v>498.8</v>
      </c>
      <c r="K46" s="309">
        <v>511.2</v>
      </c>
      <c r="L46" s="309">
        <v>525.9</v>
      </c>
      <c r="M46" s="309">
        <v>545.5</v>
      </c>
      <c r="N46" s="309">
        <v>540.5</v>
      </c>
    </row>
    <row r="47" spans="1:14" s="95" customFormat="1" ht="10.7" customHeight="1">
      <c r="A47" s="98"/>
      <c r="B47" s="98"/>
      <c r="C47" s="135" t="s">
        <v>147</v>
      </c>
      <c r="D47" s="180"/>
      <c r="E47" s="375" t="s">
        <v>122</v>
      </c>
      <c r="F47" s="173"/>
      <c r="G47" s="309">
        <v>282</v>
      </c>
      <c r="H47" s="309">
        <v>271.89999999999998</v>
      </c>
      <c r="I47" s="309">
        <v>325.89999999999998</v>
      </c>
      <c r="J47" s="309">
        <v>362.5</v>
      </c>
      <c r="K47" s="309">
        <v>381.2</v>
      </c>
      <c r="L47" s="309">
        <v>396.8</v>
      </c>
      <c r="M47" s="309">
        <v>382.5</v>
      </c>
      <c r="N47" s="309">
        <v>368.8</v>
      </c>
    </row>
    <row r="48" spans="1:14" s="95" customFormat="1" ht="10.7" customHeight="1">
      <c r="A48" s="98"/>
      <c r="B48" s="98"/>
      <c r="C48" s="135" t="s">
        <v>146</v>
      </c>
      <c r="D48" s="180"/>
      <c r="E48" s="375" t="s">
        <v>21</v>
      </c>
      <c r="F48" s="173"/>
      <c r="G48" s="309">
        <v>722.7</v>
      </c>
      <c r="H48" s="309">
        <v>606.9</v>
      </c>
      <c r="I48" s="309">
        <v>724.7</v>
      </c>
      <c r="J48" s="309">
        <v>767.5</v>
      </c>
      <c r="K48" s="309">
        <v>782.3</v>
      </c>
      <c r="L48" s="309">
        <v>814.7</v>
      </c>
      <c r="M48" s="309">
        <v>790.7</v>
      </c>
      <c r="N48" s="309">
        <v>708.7</v>
      </c>
    </row>
    <row r="49" spans="1:14" s="95" customFormat="1" ht="10.7" customHeight="1">
      <c r="A49" s="98"/>
      <c r="B49" s="98"/>
      <c r="C49" s="135" t="s">
        <v>63</v>
      </c>
      <c r="D49" s="180"/>
      <c r="E49" s="375" t="s">
        <v>199</v>
      </c>
      <c r="F49" s="173"/>
      <c r="G49" s="309">
        <v>2803.2</v>
      </c>
      <c r="H49" s="309">
        <v>2322.9</v>
      </c>
      <c r="I49" s="309">
        <v>2434.6999999999998</v>
      </c>
      <c r="J49" s="309">
        <v>2627.7</v>
      </c>
      <c r="K49" s="309">
        <v>2632.2</v>
      </c>
      <c r="L49" s="309">
        <v>2686</v>
      </c>
      <c r="M49" s="309">
        <v>2936.1</v>
      </c>
      <c r="N49" s="309">
        <v>2795.7</v>
      </c>
    </row>
    <row r="50" spans="1:14" s="95" customFormat="1" ht="10.7" customHeight="1">
      <c r="A50" s="98"/>
      <c r="B50" s="98"/>
      <c r="C50" s="135" t="s">
        <v>98</v>
      </c>
      <c r="D50" s="180"/>
      <c r="E50" s="375" t="s">
        <v>36</v>
      </c>
      <c r="F50" s="173"/>
      <c r="G50" s="309">
        <v>14791.2</v>
      </c>
      <c r="H50" s="309">
        <v>14494.5</v>
      </c>
      <c r="I50" s="309">
        <v>15121.1</v>
      </c>
      <c r="J50" s="309">
        <v>15802.9</v>
      </c>
      <c r="K50" s="309">
        <v>16596.099999999999</v>
      </c>
      <c r="L50" s="309">
        <v>17091.2</v>
      </c>
      <c r="M50" s="309">
        <v>17586.099999999999</v>
      </c>
      <c r="N50" s="309">
        <v>18138.3</v>
      </c>
    </row>
    <row r="51" spans="1:14" s="95" customFormat="1" ht="5.25" customHeight="1" thickBot="1">
      <c r="A51" s="98"/>
      <c r="B51" s="183"/>
      <c r="C51" s="204"/>
      <c r="D51" s="204"/>
      <c r="E51" s="204"/>
      <c r="F51" s="326"/>
      <c r="G51" s="374"/>
      <c r="H51" s="374"/>
      <c r="I51" s="374"/>
      <c r="J51" s="374"/>
      <c r="K51" s="374"/>
      <c r="L51" s="374"/>
      <c r="M51" s="374"/>
      <c r="N51" s="374"/>
    </row>
    <row r="52" spans="1:14" s="95" customFormat="1" ht="98.1" customHeight="1">
      <c r="B52" s="292"/>
      <c r="C52" s="485" t="s">
        <v>457</v>
      </c>
      <c r="D52" s="485"/>
      <c r="E52" s="485"/>
      <c r="F52" s="485"/>
      <c r="G52" s="485"/>
      <c r="H52" s="485"/>
      <c r="I52" s="485"/>
      <c r="J52" s="485"/>
      <c r="K52" s="485"/>
      <c r="L52" s="485"/>
      <c r="M52" s="485"/>
      <c r="N52" s="485"/>
    </row>
    <row r="53" spans="1:14" s="112" customFormat="1" ht="12" customHeight="1">
      <c r="A53" s="113"/>
      <c r="B53" s="114"/>
      <c r="C53" s="111"/>
    </row>
    <row r="54" spans="1:14" s="112" customFormat="1" ht="12" customHeight="1">
      <c r="A54" s="113"/>
      <c r="B54" s="114"/>
      <c r="C54" s="111"/>
    </row>
    <row r="55" spans="1:14" s="112" customFormat="1" ht="13.5" customHeight="1">
      <c r="A55" s="113"/>
      <c r="B55" s="114"/>
      <c r="C55" s="111"/>
    </row>
    <row r="56" spans="1:14" s="112" customFormat="1" ht="17.25" customHeight="1">
      <c r="C56" s="76"/>
    </row>
    <row r="57" spans="1:14" s="112" customFormat="1" ht="11.25"/>
    <row r="58" spans="1:14" s="112" customFormat="1" ht="11.25"/>
    <row r="59" spans="1:14" s="112" customFormat="1" ht="11.25"/>
    <row r="60" spans="1:14" s="112" customFormat="1" ht="11.25"/>
    <row r="61" spans="1:14" s="112" customFormat="1" ht="11.25"/>
    <row r="62" spans="1:14" s="112" customFormat="1" ht="11.25"/>
    <row r="63" spans="1:14" s="112" customFormat="1" ht="11.25"/>
    <row r="64" spans="1:1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3">
    <mergeCell ref="C2:N2"/>
    <mergeCell ref="C52:N52"/>
    <mergeCell ref="C4:F4"/>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77"/>
  <sheetViews>
    <sheetView showGridLines="0" view="pageBreakPreview" topLeftCell="A10" zoomScaleNormal="120" zoomScaleSheetLayoutView="100" workbookViewId="0">
      <selection activeCell="C52" sqref="C52:N52"/>
    </sheetView>
  </sheetViews>
  <sheetFormatPr defaultRowHeight="13.5"/>
  <cols>
    <col min="1" max="1" customWidth="true" style="3" width="1.77734375" collapsed="true"/>
    <col min="2" max="2" customWidth="true" style="3" width="0.88671875" collapsed="true"/>
    <col min="3" max="3" customWidth="true" style="3" width="10.77734375" collapsed="true"/>
    <col min="4" max="4" customWidth="true" style="3" width="0.6640625" collapsed="true"/>
    <col min="5" max="5" customWidth="true" style="3" width="9.77734375" collapsed="true"/>
    <col min="6" max="6" customWidth="true" style="3" width="0.88671875" collapsed="true"/>
    <col min="7" max="14" customWidth="true" style="3" width="6.77734375" collapsed="true"/>
    <col min="15" max="15" customWidth="true" style="3" width="7.33203125" collapsed="true"/>
    <col min="16" max="17" style="11" width="8.88671875" collapsed="true"/>
    <col min="18" max="16384" style="3" width="8.88671875" collapsed="true"/>
  </cols>
  <sheetData>
    <row r="1" spans="1:17" s="76" customFormat="1" ht="27.95" customHeight="1">
      <c r="B1" s="1"/>
      <c r="C1" s="77"/>
      <c r="H1" s="2"/>
      <c r="I1" s="2"/>
      <c r="J1" s="2"/>
      <c r="K1" s="2"/>
      <c r="L1" s="2"/>
      <c r="M1" s="2"/>
      <c r="N1" s="70" t="s">
        <v>455</v>
      </c>
      <c r="P1" s="78"/>
      <c r="Q1" s="78"/>
    </row>
    <row r="2" spans="1:17" s="129" customFormat="1" ht="50.1" customHeight="1">
      <c r="A2" s="128"/>
      <c r="B2" s="128"/>
      <c r="C2" s="458" t="s">
        <v>470</v>
      </c>
      <c r="D2" s="458"/>
      <c r="E2" s="458"/>
      <c r="F2" s="458"/>
      <c r="G2" s="458"/>
      <c r="H2" s="458"/>
      <c r="I2" s="458"/>
      <c r="J2" s="458"/>
      <c r="K2" s="458"/>
      <c r="L2" s="458"/>
      <c r="M2" s="458"/>
      <c r="N2" s="458"/>
    </row>
    <row r="3" spans="1:17" s="89" customFormat="1" ht="14.1" customHeight="1" thickBot="1">
      <c r="C3" s="91" t="s">
        <v>19</v>
      </c>
      <c r="D3" s="91"/>
      <c r="E3" s="91"/>
      <c r="F3" s="91"/>
      <c r="G3" s="90"/>
      <c r="H3" s="90"/>
      <c r="I3" s="90"/>
      <c r="J3" s="90"/>
      <c r="K3" s="90"/>
      <c r="L3" s="90"/>
      <c r="M3" s="90"/>
      <c r="N3" s="90" t="s">
        <v>302</v>
      </c>
    </row>
    <row r="4" spans="1:17" s="140" customFormat="1" ht="29.25" customHeight="1">
      <c r="A4" s="170"/>
      <c r="B4" s="171"/>
      <c r="C4" s="426" t="s">
        <v>0</v>
      </c>
      <c r="D4" s="430"/>
      <c r="E4" s="430"/>
      <c r="F4" s="429"/>
      <c r="G4" s="428">
        <v>2008</v>
      </c>
      <c r="H4" s="428">
        <v>2009</v>
      </c>
      <c r="I4" s="428">
        <v>2010</v>
      </c>
      <c r="J4" s="428">
        <v>2011</v>
      </c>
      <c r="K4" s="428">
        <v>2012</v>
      </c>
      <c r="L4" s="428">
        <v>2013</v>
      </c>
      <c r="M4" s="428">
        <v>2014</v>
      </c>
      <c r="N4" s="428">
        <v>2015</v>
      </c>
    </row>
    <row r="5" spans="1:17" s="140" customFormat="1" ht="6" customHeight="1">
      <c r="A5" s="170"/>
      <c r="B5" s="170"/>
      <c r="C5" s="144"/>
      <c r="D5" s="144"/>
      <c r="E5" s="144"/>
      <c r="F5" s="172"/>
      <c r="G5" s="379"/>
      <c r="H5" s="379"/>
      <c r="I5" s="379"/>
      <c r="J5" s="379"/>
      <c r="K5" s="379"/>
      <c r="L5" s="379"/>
      <c r="M5" s="379"/>
      <c r="N5" s="379"/>
    </row>
    <row r="6" spans="1:17" s="95" customFormat="1" ht="11.65" customHeight="1">
      <c r="A6" s="98"/>
      <c r="B6" s="98"/>
      <c r="C6" s="135" t="s">
        <v>40</v>
      </c>
      <c r="D6" s="180"/>
      <c r="E6" s="381" t="s">
        <v>200</v>
      </c>
      <c r="F6" s="173"/>
      <c r="G6" s="196">
        <v>9814</v>
      </c>
      <c r="H6" s="196">
        <v>9014</v>
      </c>
      <c r="I6" s="196">
        <v>10926</v>
      </c>
      <c r="J6" s="196">
        <v>13096</v>
      </c>
      <c r="K6" s="196">
        <v>14057</v>
      </c>
      <c r="L6" s="196">
        <v>14410</v>
      </c>
      <c r="M6" s="196">
        <v>12478</v>
      </c>
      <c r="N6" s="196" t="s">
        <v>26</v>
      </c>
    </row>
    <row r="7" spans="1:17" s="95" customFormat="1" ht="11.65" customHeight="1">
      <c r="A7" s="98"/>
      <c r="B7" s="98"/>
      <c r="C7" s="135" t="s">
        <v>201</v>
      </c>
      <c r="D7" s="180"/>
      <c r="E7" s="381" t="s">
        <v>125</v>
      </c>
      <c r="F7" s="173"/>
      <c r="G7" s="196">
        <v>47331</v>
      </c>
      <c r="H7" s="196">
        <v>41073</v>
      </c>
      <c r="I7" s="196">
        <v>49537</v>
      </c>
      <c r="J7" s="196">
        <v>59182</v>
      </c>
      <c r="K7" s="190">
        <v>65063</v>
      </c>
      <c r="L7" s="190">
        <v>65516</v>
      </c>
      <c r="M7" s="190">
        <v>59936</v>
      </c>
      <c r="N7" s="190">
        <v>54731</v>
      </c>
    </row>
    <row r="8" spans="1:17" s="95" customFormat="1" ht="11.65" customHeight="1">
      <c r="A8" s="98"/>
      <c r="B8" s="98"/>
      <c r="C8" s="135" t="s">
        <v>41</v>
      </c>
      <c r="D8" s="180"/>
      <c r="E8" s="381" t="s">
        <v>64</v>
      </c>
      <c r="F8" s="173"/>
      <c r="G8" s="196">
        <v>51702</v>
      </c>
      <c r="H8" s="196">
        <v>47541</v>
      </c>
      <c r="I8" s="190">
        <v>46892</v>
      </c>
      <c r="J8" s="190">
        <v>51100</v>
      </c>
      <c r="K8" s="190">
        <v>48230</v>
      </c>
      <c r="L8" s="190">
        <v>50658</v>
      </c>
      <c r="M8" s="190">
        <v>50910</v>
      </c>
      <c r="N8" s="190">
        <v>43490</v>
      </c>
    </row>
    <row r="9" spans="1:17" s="95" customFormat="1" ht="11.65" customHeight="1">
      <c r="A9" s="98"/>
      <c r="B9" s="98"/>
      <c r="C9" s="135" t="s">
        <v>42</v>
      </c>
      <c r="D9" s="180"/>
      <c r="E9" s="381" t="s">
        <v>109</v>
      </c>
      <c r="F9" s="173"/>
      <c r="G9" s="196">
        <v>49242</v>
      </c>
      <c r="H9" s="196">
        <v>44698</v>
      </c>
      <c r="I9" s="196">
        <v>45552</v>
      </c>
      <c r="J9" s="196">
        <v>48301</v>
      </c>
      <c r="K9" s="196">
        <v>45957</v>
      </c>
      <c r="L9" s="196">
        <v>47420</v>
      </c>
      <c r="M9" s="196">
        <v>47808</v>
      </c>
      <c r="N9" s="196">
        <v>40283</v>
      </c>
    </row>
    <row r="10" spans="1:17" s="95" customFormat="1" ht="11.65" customHeight="1">
      <c r="A10" s="98"/>
      <c r="B10" s="98"/>
      <c r="C10" s="135" t="s">
        <v>99</v>
      </c>
      <c r="D10" s="180"/>
      <c r="E10" s="381" t="s">
        <v>202</v>
      </c>
      <c r="F10" s="173"/>
      <c r="G10" s="196">
        <v>8289</v>
      </c>
      <c r="H10" s="196">
        <v>8074</v>
      </c>
      <c r="I10" s="196">
        <v>10940</v>
      </c>
      <c r="J10" s="196">
        <v>12822</v>
      </c>
      <c r="K10" s="196">
        <v>11761</v>
      </c>
      <c r="L10" s="196">
        <v>11535</v>
      </c>
      <c r="M10" s="196">
        <v>11493</v>
      </c>
      <c r="N10" s="196">
        <v>8352</v>
      </c>
    </row>
    <row r="11" spans="1:17" s="95" customFormat="1" ht="11.65" customHeight="1">
      <c r="A11" s="98"/>
      <c r="B11" s="98"/>
      <c r="C11" s="135" t="s">
        <v>43</v>
      </c>
      <c r="D11" s="180"/>
      <c r="E11" s="381" t="s">
        <v>113</v>
      </c>
      <c r="F11" s="173"/>
      <c r="G11" s="196">
        <v>45534</v>
      </c>
      <c r="H11" s="196">
        <v>39904</v>
      </c>
      <c r="I11" s="196">
        <v>46378</v>
      </c>
      <c r="J11" s="196">
        <v>50901</v>
      </c>
      <c r="K11" s="196">
        <v>51647</v>
      </c>
      <c r="L11" s="196">
        <v>51441</v>
      </c>
      <c r="M11" s="196">
        <v>49522</v>
      </c>
      <c r="N11" s="196">
        <v>42814</v>
      </c>
    </row>
    <row r="12" spans="1:17" s="95" customFormat="1" ht="11.65" customHeight="1">
      <c r="A12" s="98"/>
      <c r="B12" s="98"/>
      <c r="C12" s="135" t="s">
        <v>44</v>
      </c>
      <c r="D12" s="180"/>
      <c r="E12" s="381" t="s">
        <v>127</v>
      </c>
      <c r="F12" s="173"/>
      <c r="G12" s="196">
        <v>10015</v>
      </c>
      <c r="H12" s="196">
        <v>9556</v>
      </c>
      <c r="I12" s="196">
        <v>11925</v>
      </c>
      <c r="J12" s="196">
        <v>13774</v>
      </c>
      <c r="K12" s="196">
        <v>14619</v>
      </c>
      <c r="L12" s="196">
        <v>15171</v>
      </c>
      <c r="M12" s="196">
        <v>14135</v>
      </c>
      <c r="N12" s="196">
        <v>13038</v>
      </c>
    </row>
    <row r="13" spans="1:17" s="95" customFormat="1" ht="11.65" customHeight="1">
      <c r="A13" s="98"/>
      <c r="B13" s="98"/>
      <c r="C13" s="135" t="s">
        <v>105</v>
      </c>
      <c r="D13" s="180"/>
      <c r="E13" s="381" t="s">
        <v>114</v>
      </c>
      <c r="F13" s="173"/>
      <c r="G13" s="196">
        <v>3457</v>
      </c>
      <c r="H13" s="196">
        <v>3787</v>
      </c>
      <c r="I13" s="196">
        <v>4485</v>
      </c>
      <c r="J13" s="196">
        <v>5505</v>
      </c>
      <c r="K13" s="196">
        <v>6228</v>
      </c>
      <c r="L13" s="196">
        <v>6908</v>
      </c>
      <c r="M13" s="196">
        <v>7536</v>
      </c>
      <c r="N13" s="196">
        <v>7854</v>
      </c>
    </row>
    <row r="14" spans="1:17" s="95" customFormat="1" ht="11.65" customHeight="1">
      <c r="A14" s="98"/>
      <c r="B14" s="98"/>
      <c r="C14" s="135" t="s">
        <v>45</v>
      </c>
      <c r="D14" s="180"/>
      <c r="E14" s="381" t="s">
        <v>203</v>
      </c>
      <c r="F14" s="173"/>
      <c r="G14" s="196">
        <v>64883</v>
      </c>
      <c r="H14" s="196">
        <v>58466</v>
      </c>
      <c r="I14" s="196">
        <v>58562</v>
      </c>
      <c r="J14" s="196">
        <v>62534</v>
      </c>
      <c r="K14" s="196">
        <v>58862</v>
      </c>
      <c r="L14" s="196">
        <v>61859</v>
      </c>
      <c r="M14" s="196">
        <v>63031</v>
      </c>
      <c r="N14" s="196">
        <v>53373</v>
      </c>
    </row>
    <row r="15" spans="1:17" s="95" customFormat="1" ht="11.65" customHeight="1">
      <c r="A15" s="98"/>
      <c r="B15" s="98"/>
      <c r="C15" s="135" t="s">
        <v>107</v>
      </c>
      <c r="D15" s="180"/>
      <c r="E15" s="381" t="s">
        <v>129</v>
      </c>
      <c r="F15" s="173"/>
      <c r="G15" s="378" t="s">
        <v>387</v>
      </c>
      <c r="H15" s="378" t="s">
        <v>387</v>
      </c>
      <c r="I15" s="378" t="s">
        <v>387</v>
      </c>
      <c r="J15" s="378" t="s">
        <v>387</v>
      </c>
      <c r="K15" s="378" t="s">
        <v>387</v>
      </c>
      <c r="L15" s="378" t="s">
        <v>387</v>
      </c>
      <c r="M15" s="378" t="s">
        <v>387</v>
      </c>
      <c r="N15" s="378" t="s">
        <v>387</v>
      </c>
    </row>
    <row r="16" spans="1:17" s="95" customFormat="1" ht="11.65" customHeight="1">
      <c r="A16" s="98"/>
      <c r="B16" s="98"/>
      <c r="C16" s="135" t="s">
        <v>46</v>
      </c>
      <c r="D16" s="180"/>
      <c r="E16" s="381" t="s">
        <v>130</v>
      </c>
      <c r="F16" s="173"/>
      <c r="G16" s="196">
        <v>53495</v>
      </c>
      <c r="H16" s="196">
        <v>47701</v>
      </c>
      <c r="I16" s="196">
        <v>46791</v>
      </c>
      <c r="J16" s="196">
        <v>50945</v>
      </c>
      <c r="K16" s="196">
        <v>47566</v>
      </c>
      <c r="L16" s="196">
        <v>49539</v>
      </c>
      <c r="M16" s="196">
        <v>50020</v>
      </c>
      <c r="N16" s="196">
        <v>42002</v>
      </c>
    </row>
    <row r="17" spans="1:14" s="95" customFormat="1" ht="11.65" customHeight="1">
      <c r="A17" s="98"/>
      <c r="B17" s="98"/>
      <c r="C17" s="135" t="s">
        <v>103</v>
      </c>
      <c r="D17" s="180"/>
      <c r="E17" s="381" t="s">
        <v>115</v>
      </c>
      <c r="F17" s="173"/>
      <c r="G17" s="196">
        <v>47920</v>
      </c>
      <c r="H17" s="196">
        <v>43772</v>
      </c>
      <c r="I17" s="196">
        <v>42900</v>
      </c>
      <c r="J17" s="196">
        <v>46286</v>
      </c>
      <c r="K17" s="196">
        <v>42784</v>
      </c>
      <c r="L17" s="196">
        <v>44705</v>
      </c>
      <c r="M17" s="196">
        <v>45039</v>
      </c>
      <c r="N17" s="196">
        <v>38359</v>
      </c>
    </row>
    <row r="18" spans="1:14" s="95" customFormat="1" ht="11.65" customHeight="1">
      <c r="A18" s="98"/>
      <c r="B18" s="98"/>
      <c r="C18" s="135" t="s">
        <v>47</v>
      </c>
      <c r="D18" s="180"/>
      <c r="E18" s="381" t="s">
        <v>116</v>
      </c>
      <c r="F18" s="173"/>
      <c r="G18" s="196">
        <v>46966</v>
      </c>
      <c r="H18" s="196">
        <v>43403</v>
      </c>
      <c r="I18" s="196">
        <v>43322</v>
      </c>
      <c r="J18" s="196">
        <v>47899</v>
      </c>
      <c r="K18" s="196">
        <v>45029</v>
      </c>
      <c r="L18" s="196">
        <v>47496</v>
      </c>
      <c r="M18" s="196">
        <v>48981</v>
      </c>
      <c r="N18" s="196">
        <v>42465</v>
      </c>
    </row>
    <row r="19" spans="1:14" s="95" customFormat="1" ht="11.65" customHeight="1">
      <c r="A19" s="98"/>
      <c r="B19" s="98"/>
      <c r="C19" s="135" t="s">
        <v>29</v>
      </c>
      <c r="D19" s="180"/>
      <c r="E19" s="381" t="s">
        <v>65</v>
      </c>
      <c r="F19" s="173"/>
      <c r="G19" s="196">
        <v>30764</v>
      </c>
      <c r="H19" s="196">
        <v>28817</v>
      </c>
      <c r="I19" s="196">
        <v>26254</v>
      </c>
      <c r="J19" s="196">
        <v>25194</v>
      </c>
      <c r="K19" s="196">
        <v>22601</v>
      </c>
      <c r="L19" s="196">
        <v>21905</v>
      </c>
      <c r="M19" s="196">
        <v>21488</v>
      </c>
      <c r="N19" s="196">
        <v>17894</v>
      </c>
    </row>
    <row r="20" spans="1:14" s="95" customFormat="1" ht="11.65" customHeight="1">
      <c r="A20" s="98"/>
      <c r="B20" s="98"/>
      <c r="C20" s="135" t="s">
        <v>48</v>
      </c>
      <c r="D20" s="180"/>
      <c r="E20" s="381" t="s">
        <v>23</v>
      </c>
      <c r="F20" s="173"/>
      <c r="G20" s="196">
        <v>33602</v>
      </c>
      <c r="H20" s="196">
        <v>31726</v>
      </c>
      <c r="I20" s="196">
        <v>33382</v>
      </c>
      <c r="J20" s="196">
        <v>36244</v>
      </c>
      <c r="K20" s="196">
        <v>37514</v>
      </c>
      <c r="L20" s="196">
        <v>39219</v>
      </c>
      <c r="M20" s="196">
        <v>41336</v>
      </c>
      <c r="N20" s="196">
        <v>43225</v>
      </c>
    </row>
    <row r="21" spans="1:14" s="95" customFormat="1" ht="11.65" customHeight="1">
      <c r="A21" s="98"/>
      <c r="B21" s="98"/>
      <c r="C21" s="135" t="s">
        <v>22</v>
      </c>
      <c r="D21" s="180"/>
      <c r="E21" s="381" t="s">
        <v>131</v>
      </c>
      <c r="F21" s="173"/>
      <c r="G21" s="196">
        <v>14672</v>
      </c>
      <c r="H21" s="196">
        <v>12344</v>
      </c>
      <c r="I21" s="196">
        <v>12386</v>
      </c>
      <c r="J21" s="196">
        <v>13328</v>
      </c>
      <c r="K21" s="196">
        <v>12223</v>
      </c>
      <c r="L21" s="196">
        <v>13155</v>
      </c>
      <c r="M21" s="196">
        <v>13370</v>
      </c>
      <c r="N21" s="196">
        <v>11789</v>
      </c>
    </row>
    <row r="22" spans="1:14" s="95" customFormat="1" ht="11.65" customHeight="1">
      <c r="A22" s="98"/>
      <c r="B22" s="98"/>
      <c r="C22" s="135" t="s">
        <v>30</v>
      </c>
      <c r="D22" s="180"/>
      <c r="E22" s="381" t="s">
        <v>117</v>
      </c>
      <c r="F22" s="173"/>
      <c r="G22" s="196">
        <v>1017</v>
      </c>
      <c r="H22" s="196">
        <v>1118</v>
      </c>
      <c r="I22" s="196">
        <v>1373</v>
      </c>
      <c r="J22" s="196">
        <v>1443</v>
      </c>
      <c r="K22" s="196">
        <v>1427</v>
      </c>
      <c r="L22" s="196">
        <v>1438</v>
      </c>
      <c r="M22" s="196">
        <v>1558</v>
      </c>
      <c r="N22" s="196">
        <v>1563</v>
      </c>
    </row>
    <row r="23" spans="1:14" s="95" customFormat="1" ht="11.65" customHeight="1">
      <c r="A23" s="98"/>
      <c r="B23" s="98"/>
      <c r="C23" s="135" t="s">
        <v>100</v>
      </c>
      <c r="D23" s="180"/>
      <c r="E23" s="381" t="s">
        <v>118</v>
      </c>
      <c r="F23" s="173"/>
      <c r="G23" s="196">
        <v>2091</v>
      </c>
      <c r="H23" s="196">
        <v>2184</v>
      </c>
      <c r="I23" s="196">
        <v>3040</v>
      </c>
      <c r="J23" s="196">
        <v>3539</v>
      </c>
      <c r="K23" s="196">
        <v>3593</v>
      </c>
      <c r="L23" s="196">
        <v>3524</v>
      </c>
      <c r="M23" s="196">
        <v>3383</v>
      </c>
      <c r="N23" s="196">
        <v>3238</v>
      </c>
    </row>
    <row r="24" spans="1:14" s="95" customFormat="1" ht="11.65" customHeight="1">
      <c r="A24" s="98"/>
      <c r="B24" s="98"/>
      <c r="C24" s="135" t="s">
        <v>38</v>
      </c>
      <c r="D24" s="180"/>
      <c r="E24" s="381" t="s">
        <v>132</v>
      </c>
      <c r="F24" s="173"/>
      <c r="G24" s="196">
        <v>5495</v>
      </c>
      <c r="H24" s="196">
        <v>5436</v>
      </c>
      <c r="I24" s="196">
        <v>6301</v>
      </c>
      <c r="J24" s="196">
        <v>7876</v>
      </c>
      <c r="K24" s="196">
        <v>7732</v>
      </c>
      <c r="L24" s="196">
        <v>6647</v>
      </c>
      <c r="M24" s="196">
        <v>5455</v>
      </c>
      <c r="N24" s="378" t="s">
        <v>387</v>
      </c>
    </row>
    <row r="25" spans="1:14" s="95" customFormat="1" ht="11.65" customHeight="1">
      <c r="A25" s="98"/>
      <c r="B25" s="98"/>
      <c r="C25" s="135" t="s">
        <v>39</v>
      </c>
      <c r="D25" s="180"/>
      <c r="E25" s="381" t="s">
        <v>20</v>
      </c>
      <c r="F25" s="173"/>
      <c r="G25" s="196">
        <v>53379</v>
      </c>
      <c r="H25" s="196">
        <v>43401</v>
      </c>
      <c r="I25" s="196">
        <v>40447</v>
      </c>
      <c r="J25" s="196">
        <v>42802</v>
      </c>
      <c r="K25" s="196">
        <v>39828</v>
      </c>
      <c r="L25" s="196">
        <v>43536</v>
      </c>
      <c r="M25" s="196">
        <v>46461</v>
      </c>
      <c r="N25" s="196">
        <v>43112</v>
      </c>
    </row>
    <row r="26" spans="1:14" s="95" customFormat="1" ht="11.65" customHeight="1">
      <c r="A26" s="98"/>
      <c r="B26" s="98"/>
      <c r="C26" s="135" t="s">
        <v>50</v>
      </c>
      <c r="D26" s="180"/>
      <c r="E26" s="381" t="s">
        <v>204</v>
      </c>
      <c r="F26" s="173"/>
      <c r="G26" s="196">
        <v>29590</v>
      </c>
      <c r="H26" s="196">
        <v>27728</v>
      </c>
      <c r="I26" s="196">
        <v>30884</v>
      </c>
      <c r="J26" s="196">
        <v>34157</v>
      </c>
      <c r="K26" s="196">
        <v>32836</v>
      </c>
      <c r="L26" s="196">
        <v>36661</v>
      </c>
      <c r="M26" s="196">
        <v>38041</v>
      </c>
      <c r="N26" s="196">
        <v>36210</v>
      </c>
    </row>
    <row r="27" spans="1:14" s="95" customFormat="1" ht="11.65" customHeight="1">
      <c r="A27" s="98"/>
      <c r="B27" s="98"/>
      <c r="C27" s="135" t="s">
        <v>51</v>
      </c>
      <c r="D27" s="180"/>
      <c r="E27" s="381" t="s">
        <v>134</v>
      </c>
      <c r="F27" s="173"/>
      <c r="G27" s="196">
        <v>39945</v>
      </c>
      <c r="H27" s="196">
        <v>36725</v>
      </c>
      <c r="I27" s="196">
        <v>35599</v>
      </c>
      <c r="J27" s="196">
        <v>38046</v>
      </c>
      <c r="K27" s="196">
        <v>34656</v>
      </c>
      <c r="L27" s="196">
        <v>35603</v>
      </c>
      <c r="M27" s="196">
        <v>35728</v>
      </c>
      <c r="N27" s="196">
        <v>30311</v>
      </c>
    </row>
    <row r="28" spans="1:14" s="95" customFormat="1" ht="11.65" customHeight="1">
      <c r="A28" s="98"/>
      <c r="B28" s="98"/>
      <c r="C28" s="135" t="s">
        <v>101</v>
      </c>
      <c r="D28" s="180"/>
      <c r="E28" s="381" t="s">
        <v>67</v>
      </c>
      <c r="F28" s="173"/>
      <c r="G28" s="196">
        <v>39363</v>
      </c>
      <c r="H28" s="196">
        <v>40638</v>
      </c>
      <c r="I28" s="196">
        <v>44323</v>
      </c>
      <c r="J28" s="196">
        <v>47854</v>
      </c>
      <c r="K28" s="196">
        <v>48318</v>
      </c>
      <c r="L28" s="196">
        <v>40165</v>
      </c>
      <c r="M28" s="196">
        <v>37697</v>
      </c>
      <c r="N28" s="196">
        <v>33924</v>
      </c>
    </row>
    <row r="29" spans="1:14" s="164" customFormat="1" ht="11.65" customHeight="1">
      <c r="A29" s="181"/>
      <c r="B29" s="181"/>
      <c r="C29" s="166" t="s">
        <v>52</v>
      </c>
      <c r="D29" s="182"/>
      <c r="E29" s="382" t="s">
        <v>24</v>
      </c>
      <c r="F29" s="133"/>
      <c r="G29" s="195">
        <v>20463</v>
      </c>
      <c r="H29" s="195">
        <v>18303</v>
      </c>
      <c r="I29" s="195">
        <v>22170</v>
      </c>
      <c r="J29" s="195">
        <v>24302</v>
      </c>
      <c r="K29" s="195">
        <v>24696</v>
      </c>
      <c r="L29" s="195">
        <v>26179</v>
      </c>
      <c r="M29" s="195">
        <v>28071</v>
      </c>
      <c r="N29" s="195">
        <v>27340</v>
      </c>
    </row>
    <row r="30" spans="1:14" s="95" customFormat="1" ht="11.65" customHeight="1">
      <c r="A30" s="98"/>
      <c r="B30" s="98"/>
      <c r="C30" s="135" t="s">
        <v>33</v>
      </c>
      <c r="D30" s="180"/>
      <c r="E30" s="381" t="s">
        <v>205</v>
      </c>
      <c r="F30" s="173"/>
      <c r="G30" s="196">
        <v>8233</v>
      </c>
      <c r="H30" s="196">
        <v>7166</v>
      </c>
      <c r="I30" s="196">
        <v>8780</v>
      </c>
      <c r="J30" s="196">
        <v>10181</v>
      </c>
      <c r="K30" s="196">
        <v>10435</v>
      </c>
      <c r="L30" s="196">
        <v>10608</v>
      </c>
      <c r="M30" s="196">
        <v>10926</v>
      </c>
      <c r="N30" s="196">
        <v>9494</v>
      </c>
    </row>
    <row r="31" spans="1:14" s="95" customFormat="1" ht="11.65" customHeight="1">
      <c r="A31" s="98"/>
      <c r="B31" s="98"/>
      <c r="C31" s="135" t="s">
        <v>104</v>
      </c>
      <c r="D31" s="180"/>
      <c r="E31" s="381" t="s">
        <v>69</v>
      </c>
      <c r="F31" s="173"/>
      <c r="G31" s="196">
        <v>9635</v>
      </c>
      <c r="H31" s="196">
        <v>7725</v>
      </c>
      <c r="I31" s="196">
        <v>8947</v>
      </c>
      <c r="J31" s="196">
        <v>9753</v>
      </c>
      <c r="K31" s="196">
        <v>9702</v>
      </c>
      <c r="L31" s="196">
        <v>10043</v>
      </c>
      <c r="M31" s="196">
        <v>10256</v>
      </c>
      <c r="N31" s="196">
        <v>8942</v>
      </c>
    </row>
    <row r="32" spans="1:14" s="95" customFormat="1" ht="11.65" customHeight="1">
      <c r="A32" s="98"/>
      <c r="B32" s="98"/>
      <c r="C32" s="135" t="s">
        <v>53</v>
      </c>
      <c r="D32" s="180"/>
      <c r="E32" s="381" t="s">
        <v>70</v>
      </c>
      <c r="F32" s="173"/>
      <c r="G32" s="196">
        <v>55618</v>
      </c>
      <c r="H32" s="196">
        <v>51807</v>
      </c>
      <c r="I32" s="196">
        <v>50698</v>
      </c>
      <c r="J32" s="196">
        <v>54526</v>
      </c>
      <c r="K32" s="196">
        <v>50512</v>
      </c>
      <c r="L32" s="196">
        <v>52426</v>
      </c>
      <c r="M32" s="196">
        <v>52169</v>
      </c>
      <c r="N32" s="196">
        <v>44411</v>
      </c>
    </row>
    <row r="33" spans="1:14" s="95" customFormat="1" ht="11.65" customHeight="1">
      <c r="A33" s="98"/>
      <c r="B33" s="98"/>
      <c r="C33" s="135" t="s">
        <v>54</v>
      </c>
      <c r="D33" s="180"/>
      <c r="E33" s="381" t="s">
        <v>71</v>
      </c>
      <c r="F33" s="173"/>
      <c r="G33" s="196">
        <v>28535</v>
      </c>
      <c r="H33" s="196">
        <v>26679</v>
      </c>
      <c r="I33" s="196">
        <v>31586</v>
      </c>
      <c r="J33" s="196">
        <v>35990</v>
      </c>
      <c r="K33" s="196">
        <v>37664</v>
      </c>
      <c r="L33" s="196">
        <v>40444</v>
      </c>
      <c r="M33" s="196">
        <v>42753</v>
      </c>
      <c r="N33" s="196">
        <v>37019</v>
      </c>
    </row>
    <row r="34" spans="1:14" s="95" customFormat="1" ht="11.65" customHeight="1">
      <c r="A34" s="98"/>
      <c r="B34" s="98"/>
      <c r="C34" s="135" t="s">
        <v>55</v>
      </c>
      <c r="D34" s="180"/>
      <c r="E34" s="381" t="s">
        <v>72</v>
      </c>
      <c r="F34" s="173"/>
      <c r="G34" s="196">
        <v>96365</v>
      </c>
      <c r="H34" s="196">
        <v>80440</v>
      </c>
      <c r="I34" s="196">
        <v>88551</v>
      </c>
      <c r="J34" s="196">
        <v>101503</v>
      </c>
      <c r="K34" s="196">
        <v>102411</v>
      </c>
      <c r="L34" s="196">
        <v>103887</v>
      </c>
      <c r="M34" s="196">
        <v>101374</v>
      </c>
      <c r="N34" s="196">
        <v>78298</v>
      </c>
    </row>
    <row r="35" spans="1:14" s="95" customFormat="1" ht="11.65" customHeight="1">
      <c r="A35" s="98"/>
      <c r="B35" s="98"/>
      <c r="C35" s="135" t="s">
        <v>31</v>
      </c>
      <c r="D35" s="180"/>
      <c r="E35" s="381" t="s">
        <v>119</v>
      </c>
      <c r="F35" s="173"/>
      <c r="G35" s="196">
        <v>1063</v>
      </c>
      <c r="H35" s="196">
        <v>1036</v>
      </c>
      <c r="I35" s="196">
        <v>1083</v>
      </c>
      <c r="J35" s="196">
        <v>1286</v>
      </c>
      <c r="K35" s="196">
        <v>1332</v>
      </c>
      <c r="L35" s="196">
        <v>1342</v>
      </c>
      <c r="M35" s="196">
        <v>1390</v>
      </c>
      <c r="N35" s="196">
        <v>1517</v>
      </c>
    </row>
    <row r="36" spans="1:14" s="95" customFormat="1" ht="11.65" customHeight="1">
      <c r="A36" s="98"/>
      <c r="B36" s="98"/>
      <c r="C36" s="135" t="s">
        <v>56</v>
      </c>
      <c r="D36" s="180"/>
      <c r="E36" s="381" t="s">
        <v>206</v>
      </c>
      <c r="F36" s="173"/>
      <c r="G36" s="196">
        <v>2443</v>
      </c>
      <c r="H36" s="196">
        <v>2438</v>
      </c>
      <c r="I36" s="196">
        <v>2858</v>
      </c>
      <c r="J36" s="196">
        <v>2841</v>
      </c>
      <c r="K36" s="196">
        <v>3139</v>
      </c>
      <c r="L36" s="196">
        <v>3392</v>
      </c>
      <c r="M36" s="196">
        <v>3482</v>
      </c>
      <c r="N36" s="196">
        <v>3505</v>
      </c>
    </row>
    <row r="37" spans="1:14" s="95" customFormat="1" ht="11.65" customHeight="1">
      <c r="A37" s="98"/>
      <c r="B37" s="98"/>
      <c r="C37" s="135" t="s">
        <v>106</v>
      </c>
      <c r="D37" s="180"/>
      <c r="E37" s="381" t="s">
        <v>73</v>
      </c>
      <c r="F37" s="173"/>
      <c r="G37" s="196">
        <v>13501</v>
      </c>
      <c r="H37" s="196">
        <v>11001</v>
      </c>
      <c r="I37" s="196">
        <v>12019</v>
      </c>
      <c r="J37" s="196">
        <v>13255</v>
      </c>
      <c r="K37" s="196">
        <v>12552</v>
      </c>
      <c r="L37" s="196">
        <v>13160</v>
      </c>
      <c r="M37" s="196">
        <v>13658</v>
      </c>
      <c r="N37" s="196">
        <v>11948</v>
      </c>
    </row>
    <row r="38" spans="1:14" s="95" customFormat="1" ht="11.65" customHeight="1">
      <c r="A38" s="98"/>
      <c r="B38" s="98"/>
      <c r="C38" s="135" t="s">
        <v>57</v>
      </c>
      <c r="D38" s="180"/>
      <c r="E38" s="381" t="s">
        <v>136</v>
      </c>
      <c r="F38" s="173"/>
      <c r="G38" s="196">
        <v>23807</v>
      </c>
      <c r="H38" s="196">
        <v>22174</v>
      </c>
      <c r="I38" s="196">
        <v>21757</v>
      </c>
      <c r="J38" s="196">
        <v>22745</v>
      </c>
      <c r="K38" s="196">
        <v>20078</v>
      </c>
      <c r="L38" s="196">
        <v>21322</v>
      </c>
      <c r="M38" s="196">
        <v>21758</v>
      </c>
      <c r="N38" s="196">
        <v>18810</v>
      </c>
    </row>
    <row r="39" spans="1:14" s="95" customFormat="1" ht="11.65" customHeight="1">
      <c r="A39" s="98"/>
      <c r="B39" s="98"/>
      <c r="C39" s="135" t="s">
        <v>58</v>
      </c>
      <c r="D39" s="180"/>
      <c r="E39" s="381" t="s">
        <v>112</v>
      </c>
      <c r="F39" s="173"/>
      <c r="G39" s="196">
        <v>11280</v>
      </c>
      <c r="H39" s="196">
        <v>8265</v>
      </c>
      <c r="I39" s="196">
        <v>10323</v>
      </c>
      <c r="J39" s="196">
        <v>13766</v>
      </c>
      <c r="K39" s="196">
        <v>14670</v>
      </c>
      <c r="L39" s="196">
        <v>15004</v>
      </c>
      <c r="M39" s="196">
        <v>13692</v>
      </c>
      <c r="N39" s="196">
        <v>8992</v>
      </c>
    </row>
    <row r="40" spans="1:14" s="95" customFormat="1" ht="11.65" customHeight="1">
      <c r="A40" s="98"/>
      <c r="B40" s="98"/>
      <c r="C40" s="135" t="s">
        <v>34</v>
      </c>
      <c r="D40" s="182"/>
      <c r="E40" s="381" t="s">
        <v>121</v>
      </c>
      <c r="F40" s="173"/>
      <c r="G40" s="196">
        <v>19780</v>
      </c>
      <c r="H40" s="196">
        <v>15970</v>
      </c>
      <c r="I40" s="196">
        <v>19005</v>
      </c>
      <c r="J40" s="196">
        <v>23593</v>
      </c>
      <c r="K40" s="196">
        <v>25256</v>
      </c>
      <c r="L40" s="196">
        <v>25095</v>
      </c>
      <c r="M40" s="196">
        <v>24941</v>
      </c>
      <c r="N40" s="196">
        <v>20979</v>
      </c>
    </row>
    <row r="41" spans="1:14" s="95" customFormat="1" ht="11.65" customHeight="1">
      <c r="A41" s="98"/>
      <c r="B41" s="98"/>
      <c r="C41" s="135" t="s">
        <v>59</v>
      </c>
      <c r="D41" s="182"/>
      <c r="E41" s="381" t="s">
        <v>207</v>
      </c>
      <c r="F41" s="173"/>
      <c r="G41" s="196">
        <v>37847</v>
      </c>
      <c r="H41" s="196">
        <v>36957</v>
      </c>
      <c r="I41" s="196">
        <v>46284</v>
      </c>
      <c r="J41" s="196">
        <v>52038</v>
      </c>
      <c r="K41" s="196">
        <v>52847</v>
      </c>
      <c r="L41" s="196">
        <v>53794</v>
      </c>
      <c r="M41" s="196">
        <v>54218</v>
      </c>
      <c r="N41" s="196">
        <v>49775</v>
      </c>
    </row>
    <row r="42" spans="1:14" s="95" customFormat="1" ht="11.65" customHeight="1">
      <c r="A42" s="98"/>
      <c r="B42" s="98"/>
      <c r="C42" s="192" t="s">
        <v>35</v>
      </c>
      <c r="D42" s="180"/>
      <c r="E42" s="381" t="s">
        <v>208</v>
      </c>
      <c r="F42" s="173"/>
      <c r="G42" s="196">
        <v>5518</v>
      </c>
      <c r="H42" s="196">
        <v>5674</v>
      </c>
      <c r="I42" s="196">
        <v>7116</v>
      </c>
      <c r="J42" s="196">
        <v>7771</v>
      </c>
      <c r="K42" s="196">
        <v>7317</v>
      </c>
      <c r="L42" s="196">
        <v>6673</v>
      </c>
      <c r="M42" s="196">
        <v>6309</v>
      </c>
      <c r="N42" s="196">
        <v>5596</v>
      </c>
    </row>
    <row r="43" spans="1:14" s="95" customFormat="1" ht="11.65" customHeight="1">
      <c r="A43" s="98"/>
      <c r="B43" s="98"/>
      <c r="C43" s="135" t="s">
        <v>60</v>
      </c>
      <c r="D43" s="180"/>
      <c r="E43" s="381" t="s">
        <v>138</v>
      </c>
      <c r="F43" s="173"/>
      <c r="G43" s="196">
        <v>34728</v>
      </c>
      <c r="H43" s="196">
        <v>31787</v>
      </c>
      <c r="I43" s="196">
        <v>30291</v>
      </c>
      <c r="J43" s="196">
        <v>31304</v>
      </c>
      <c r="K43" s="196">
        <v>28530</v>
      </c>
      <c r="L43" s="196">
        <v>29338</v>
      </c>
      <c r="M43" s="196">
        <v>29728</v>
      </c>
      <c r="N43" s="196">
        <v>25974</v>
      </c>
    </row>
    <row r="44" spans="1:14" s="95" customFormat="1" ht="11.65" customHeight="1">
      <c r="A44" s="98"/>
      <c r="B44" s="98"/>
      <c r="C44" s="135" t="s">
        <v>61</v>
      </c>
      <c r="D44" s="180"/>
      <c r="E44" s="381" t="s">
        <v>75</v>
      </c>
      <c r="F44" s="173"/>
      <c r="G44" s="196">
        <v>57970</v>
      </c>
      <c r="H44" s="196">
        <v>47370</v>
      </c>
      <c r="I44" s="196">
        <v>53581</v>
      </c>
      <c r="J44" s="196">
        <v>61292</v>
      </c>
      <c r="K44" s="196">
        <v>58849</v>
      </c>
      <c r="L44" s="196">
        <v>61943</v>
      </c>
      <c r="M44" s="196">
        <v>59958</v>
      </c>
      <c r="N44" s="196">
        <v>51429</v>
      </c>
    </row>
    <row r="45" spans="1:14" s="95" customFormat="1" ht="11.65" customHeight="1">
      <c r="A45" s="98"/>
      <c r="B45" s="98"/>
      <c r="C45" s="135" t="s">
        <v>62</v>
      </c>
      <c r="D45" s="180"/>
      <c r="E45" s="381" t="s">
        <v>76</v>
      </c>
      <c r="F45" s="173"/>
      <c r="G45" s="196">
        <v>67491</v>
      </c>
      <c r="H45" s="196">
        <v>71166</v>
      </c>
      <c r="I45" s="196">
        <v>78711</v>
      </c>
      <c r="J45" s="196">
        <v>88702</v>
      </c>
      <c r="K45" s="196">
        <v>84774</v>
      </c>
      <c r="L45" s="196">
        <v>85943</v>
      </c>
      <c r="M45" s="196">
        <v>86120</v>
      </c>
      <c r="N45" s="196">
        <v>81941</v>
      </c>
    </row>
    <row r="46" spans="1:14" s="95" customFormat="1" ht="11.65" customHeight="1">
      <c r="A46" s="98"/>
      <c r="B46" s="98"/>
      <c r="C46" s="135" t="s">
        <v>97</v>
      </c>
      <c r="D46" s="180"/>
      <c r="E46" s="381" t="s">
        <v>123</v>
      </c>
      <c r="F46" s="173"/>
      <c r="G46" s="196">
        <v>18564</v>
      </c>
      <c r="H46" s="196">
        <v>17531</v>
      </c>
      <c r="I46" s="196">
        <v>19864</v>
      </c>
      <c r="J46" s="196">
        <v>21507</v>
      </c>
      <c r="K46" s="196">
        <v>21967</v>
      </c>
      <c r="L46" s="196">
        <v>22526</v>
      </c>
      <c r="M46" s="196">
        <v>23308</v>
      </c>
      <c r="N46" s="196">
        <v>23040</v>
      </c>
    </row>
    <row r="47" spans="1:14" s="95" customFormat="1" ht="11.65" customHeight="1">
      <c r="A47" s="98"/>
      <c r="B47" s="98"/>
      <c r="C47" s="135" t="s">
        <v>147</v>
      </c>
      <c r="D47" s="180"/>
      <c r="E47" s="381" t="s">
        <v>122</v>
      </c>
      <c r="F47" s="173"/>
      <c r="G47" s="196">
        <v>4243</v>
      </c>
      <c r="H47" s="196">
        <v>4086</v>
      </c>
      <c r="I47" s="196">
        <v>4887</v>
      </c>
      <c r="J47" s="196">
        <v>5418</v>
      </c>
      <c r="K47" s="196">
        <v>5676</v>
      </c>
      <c r="L47" s="196">
        <v>5882</v>
      </c>
      <c r="M47" s="196">
        <v>5648</v>
      </c>
      <c r="N47" s="196">
        <v>5427</v>
      </c>
    </row>
    <row r="48" spans="1:14" s="95" customFormat="1" ht="11.65" customHeight="1">
      <c r="A48" s="98"/>
      <c r="B48" s="98"/>
      <c r="C48" s="135" t="s">
        <v>146</v>
      </c>
      <c r="D48" s="180"/>
      <c r="E48" s="381" t="s">
        <v>21</v>
      </c>
      <c r="F48" s="173"/>
      <c r="G48" s="196">
        <v>10274</v>
      </c>
      <c r="H48" s="196">
        <v>8517</v>
      </c>
      <c r="I48" s="196">
        <v>10021</v>
      </c>
      <c r="J48" s="196">
        <v>10440</v>
      </c>
      <c r="K48" s="196">
        <v>10451</v>
      </c>
      <c r="L48" s="196">
        <v>10688</v>
      </c>
      <c r="M48" s="196">
        <v>10199</v>
      </c>
      <c r="N48" s="196">
        <v>9009</v>
      </c>
    </row>
    <row r="49" spans="1:14" s="95" customFormat="1" ht="11.65" customHeight="1">
      <c r="A49" s="98"/>
      <c r="B49" s="98"/>
      <c r="C49" s="135" t="s">
        <v>63</v>
      </c>
      <c r="D49" s="180"/>
      <c r="E49" s="381" t="s">
        <v>199</v>
      </c>
      <c r="F49" s="173"/>
      <c r="G49" s="196">
        <v>45440</v>
      </c>
      <c r="H49" s="196">
        <v>37334</v>
      </c>
      <c r="I49" s="196">
        <v>38821</v>
      </c>
      <c r="J49" s="196">
        <v>41601</v>
      </c>
      <c r="K49" s="196">
        <v>41404</v>
      </c>
      <c r="L49" s="196">
        <v>41997</v>
      </c>
      <c r="M49" s="196">
        <v>45641</v>
      </c>
      <c r="N49" s="196">
        <v>43199</v>
      </c>
    </row>
    <row r="50" spans="1:14" s="95" customFormat="1" ht="11.65" customHeight="1">
      <c r="A50" s="98"/>
      <c r="B50" s="98"/>
      <c r="C50" s="135" t="s">
        <v>98</v>
      </c>
      <c r="D50" s="180"/>
      <c r="E50" s="381" t="s">
        <v>36</v>
      </c>
      <c r="F50" s="173"/>
      <c r="G50" s="196">
        <v>48580</v>
      </c>
      <c r="H50" s="196">
        <v>47178</v>
      </c>
      <c r="I50" s="196">
        <v>48797</v>
      </c>
      <c r="J50" s="196">
        <v>50587</v>
      </c>
      <c r="K50" s="196">
        <v>52720</v>
      </c>
      <c r="L50" s="196">
        <v>53892</v>
      </c>
      <c r="M50" s="196">
        <v>55051</v>
      </c>
      <c r="N50" s="196">
        <v>56370</v>
      </c>
    </row>
    <row r="51" spans="1:14" s="95" customFormat="1" ht="4.5" customHeight="1" thickBot="1">
      <c r="A51" s="98"/>
      <c r="B51" s="183"/>
      <c r="C51" s="204"/>
      <c r="D51" s="204"/>
      <c r="E51" s="204"/>
      <c r="F51" s="326"/>
      <c r="G51" s="380"/>
      <c r="H51" s="380"/>
      <c r="I51" s="380"/>
      <c r="J51" s="380"/>
      <c r="K51" s="380"/>
      <c r="L51" s="380"/>
      <c r="M51" s="380"/>
      <c r="N51" s="380"/>
    </row>
    <row r="52" spans="1:14" s="99" customFormat="1" ht="45.95" customHeight="1">
      <c r="B52" s="168"/>
      <c r="C52" s="479" t="s">
        <v>458</v>
      </c>
      <c r="D52" s="479"/>
      <c r="E52" s="479"/>
      <c r="F52" s="479"/>
      <c r="G52" s="479"/>
      <c r="H52" s="479"/>
      <c r="I52" s="479"/>
      <c r="J52" s="479"/>
      <c r="K52" s="479"/>
      <c r="L52" s="479"/>
      <c r="M52" s="479"/>
      <c r="N52" s="479"/>
    </row>
    <row r="53" spans="1:14" s="112" customFormat="1" ht="14.25" customHeight="1">
      <c r="A53" s="113"/>
      <c r="B53" s="114"/>
      <c r="C53" s="111"/>
      <c r="D53" s="115"/>
      <c r="E53" s="115"/>
      <c r="F53" s="115"/>
      <c r="G53" s="117"/>
      <c r="H53" s="117"/>
      <c r="I53" s="117"/>
      <c r="J53" s="117"/>
      <c r="K53" s="117"/>
      <c r="L53" s="117"/>
      <c r="M53" s="117"/>
      <c r="N53" s="117"/>
    </row>
    <row r="54" spans="1:14" s="112" customFormat="1" ht="14.25" customHeight="1">
      <c r="A54" s="113"/>
      <c r="B54" s="114"/>
      <c r="C54" s="111"/>
      <c r="D54" s="115"/>
      <c r="E54" s="115"/>
      <c r="F54" s="115"/>
      <c r="G54" s="117"/>
      <c r="H54" s="117"/>
      <c r="I54" s="117"/>
      <c r="J54" s="117"/>
      <c r="K54" s="117"/>
      <c r="L54" s="117"/>
      <c r="M54" s="117"/>
      <c r="N54" s="117"/>
    </row>
    <row r="55" spans="1:14" s="112" customFormat="1" ht="14.25" customHeight="1">
      <c r="A55" s="113"/>
      <c r="B55" s="114"/>
      <c r="C55" s="111"/>
      <c r="D55" s="115"/>
      <c r="E55" s="115"/>
      <c r="F55" s="115"/>
      <c r="G55" s="117"/>
      <c r="H55" s="117"/>
      <c r="I55" s="117"/>
      <c r="J55" s="117"/>
      <c r="K55" s="117"/>
      <c r="L55" s="117"/>
      <c r="M55" s="117"/>
      <c r="N55" s="117"/>
    </row>
    <row r="56" spans="1:14" s="112" customFormat="1" ht="14.25" customHeight="1">
      <c r="A56" s="113"/>
      <c r="B56" s="114"/>
      <c r="C56" s="111"/>
      <c r="D56" s="115"/>
      <c r="E56" s="115"/>
      <c r="F56" s="115"/>
      <c r="G56" s="117"/>
      <c r="H56" s="117"/>
      <c r="I56" s="117"/>
      <c r="J56" s="117"/>
      <c r="K56" s="117"/>
      <c r="L56" s="117"/>
      <c r="M56" s="117"/>
      <c r="N56" s="117"/>
    </row>
    <row r="57" spans="1:14" s="112" customFormat="1" ht="12.75" customHeight="1">
      <c r="C57" s="488"/>
      <c r="D57" s="488"/>
      <c r="E57" s="488"/>
      <c r="F57" s="488"/>
      <c r="G57" s="488"/>
      <c r="H57" s="488"/>
      <c r="I57" s="488"/>
      <c r="J57" s="488"/>
      <c r="K57" s="488"/>
      <c r="L57" s="488"/>
      <c r="M57" s="488"/>
      <c r="N57" s="488"/>
    </row>
    <row r="58" spans="1:14" s="112" customFormat="1" ht="11.25"/>
    <row r="59" spans="1:14" s="112" customFormat="1" ht="11.25"/>
    <row r="60" spans="1:14" s="112" customFormat="1" ht="11.25"/>
    <row r="61" spans="1:14" s="112" customFormat="1" ht="11.25"/>
    <row r="62" spans="1:14" s="112" customFormat="1" ht="11.25"/>
    <row r="63" spans="1:14" s="112" customFormat="1" ht="11.25"/>
    <row r="64" spans="1:1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3">
    <mergeCell ref="C57:N57"/>
    <mergeCell ref="C2:N2"/>
    <mergeCell ref="C52:N5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N77"/>
  <sheetViews>
    <sheetView showGridLines="0" view="pageBreakPreview" topLeftCell="A13" zoomScaleNormal="120" zoomScaleSheetLayoutView="100" workbookViewId="0">
      <selection activeCell="C52" sqref="C52:N52"/>
    </sheetView>
  </sheetViews>
  <sheetFormatPr defaultRowHeight="13.5"/>
  <cols>
    <col min="1" max="1" customWidth="true" style="3" width="1.77734375" collapsed="true"/>
    <col min="2" max="2" customWidth="true" style="3" width="0.88671875" collapsed="true"/>
    <col min="3" max="3" customWidth="true" style="3" width="10.77734375" collapsed="true"/>
    <col min="4" max="4" customWidth="true" style="3" width="0.6640625" collapsed="true"/>
    <col min="5" max="5" customWidth="true" style="3" width="9.33203125" collapsed="true"/>
    <col min="6" max="6" customWidth="true" style="3" width="0.88671875" collapsed="true"/>
    <col min="7" max="7" customWidth="true" style="3" width="7.21875" collapsed="true"/>
    <col min="8" max="14" customWidth="true" style="3" width="6.77734375" collapsed="true"/>
    <col min="15" max="15" customWidth="true" style="3" width="0.88671875" collapsed="true"/>
    <col min="16" max="16384" style="3" width="8.88671875" collapsed="true"/>
  </cols>
  <sheetData>
    <row r="1" spans="1:14" s="76" customFormat="1" ht="24" customHeight="1">
      <c r="A1" s="73"/>
      <c r="B1" s="1"/>
      <c r="C1" s="71" t="s">
        <v>459</v>
      </c>
      <c r="H1" s="2"/>
      <c r="I1" s="2"/>
      <c r="J1" s="2"/>
      <c r="K1" s="2"/>
      <c r="L1" s="2"/>
      <c r="M1" s="2"/>
      <c r="N1" s="2"/>
    </row>
    <row r="2" spans="1:14" s="385" customFormat="1" ht="48" customHeight="1">
      <c r="C2" s="458" t="s">
        <v>471</v>
      </c>
      <c r="D2" s="458"/>
      <c r="E2" s="458"/>
      <c r="F2" s="458"/>
      <c r="G2" s="458"/>
      <c r="H2" s="458"/>
      <c r="I2" s="458"/>
      <c r="J2" s="458"/>
      <c r="K2" s="458"/>
      <c r="L2" s="458"/>
      <c r="M2" s="458"/>
      <c r="N2" s="458"/>
    </row>
    <row r="3" spans="1:14" s="89" customFormat="1" ht="14.1" customHeight="1" thickBot="1">
      <c r="C3" s="91" t="s">
        <v>376</v>
      </c>
      <c r="D3" s="91"/>
      <c r="E3" s="91"/>
      <c r="F3" s="91"/>
      <c r="G3" s="90"/>
      <c r="H3" s="90"/>
      <c r="I3" s="90"/>
      <c r="J3" s="90"/>
      <c r="K3" s="90"/>
      <c r="L3" s="90"/>
      <c r="M3" s="90"/>
      <c r="N3" s="90" t="s">
        <v>377</v>
      </c>
    </row>
    <row r="4" spans="1:14" s="140" customFormat="1" ht="21" customHeight="1">
      <c r="A4" s="170"/>
      <c r="B4" s="171"/>
      <c r="C4" s="486" t="s">
        <v>460</v>
      </c>
      <c r="D4" s="486"/>
      <c r="E4" s="486"/>
      <c r="F4" s="490"/>
      <c r="G4" s="427">
        <v>2008</v>
      </c>
      <c r="H4" s="428">
        <v>2009</v>
      </c>
      <c r="I4" s="428">
        <v>2010</v>
      </c>
      <c r="J4" s="428">
        <v>2011</v>
      </c>
      <c r="K4" s="428">
        <v>2012</v>
      </c>
      <c r="L4" s="428">
        <v>2013</v>
      </c>
      <c r="M4" s="428">
        <v>2014</v>
      </c>
      <c r="N4" s="428">
        <v>2015</v>
      </c>
    </row>
    <row r="5" spans="1:14" s="140" customFormat="1" ht="6.75" customHeight="1">
      <c r="A5" s="170"/>
      <c r="B5" s="170"/>
      <c r="C5" s="144"/>
      <c r="D5" s="144"/>
      <c r="E5" s="144"/>
      <c r="F5" s="144"/>
      <c r="G5" s="383"/>
      <c r="H5" s="373"/>
      <c r="I5" s="373"/>
      <c r="J5" s="373"/>
      <c r="K5" s="373"/>
      <c r="L5" s="373"/>
      <c r="M5" s="373"/>
      <c r="N5" s="373"/>
    </row>
    <row r="6" spans="1:14" s="95" customFormat="1" ht="10.9" customHeight="1">
      <c r="A6" s="98"/>
      <c r="B6" s="98"/>
      <c r="C6" s="135" t="s">
        <v>40</v>
      </c>
      <c r="D6" s="180"/>
      <c r="E6" s="375" t="s">
        <v>1</v>
      </c>
      <c r="F6" s="162"/>
      <c r="G6" s="310">
        <v>403.8</v>
      </c>
      <c r="H6" s="309">
        <v>376.6</v>
      </c>
      <c r="I6" s="309">
        <v>461.6</v>
      </c>
      <c r="J6" s="309">
        <v>557.9</v>
      </c>
      <c r="K6" s="309">
        <v>604.4</v>
      </c>
      <c r="L6" s="309">
        <v>623.9</v>
      </c>
      <c r="M6" s="309">
        <v>548.1</v>
      </c>
      <c r="N6" s="309" t="s">
        <v>26</v>
      </c>
    </row>
    <row r="7" spans="1:14" s="95" customFormat="1" ht="10.9" customHeight="1">
      <c r="A7" s="98"/>
      <c r="B7" s="98"/>
      <c r="C7" s="135" t="s">
        <v>2</v>
      </c>
      <c r="D7" s="180"/>
      <c r="E7" s="375" t="s">
        <v>125</v>
      </c>
      <c r="F7" s="162"/>
      <c r="G7" s="310">
        <v>1054.5999999999999</v>
      </c>
      <c r="H7" s="309">
        <v>926.6</v>
      </c>
      <c r="I7" s="309">
        <v>1142.3</v>
      </c>
      <c r="J7" s="309">
        <v>1389.9</v>
      </c>
      <c r="K7" s="309">
        <v>1537.5</v>
      </c>
      <c r="L7" s="309">
        <v>1564</v>
      </c>
      <c r="M7" s="309">
        <v>1454.7</v>
      </c>
      <c r="N7" s="309">
        <v>1339.5</v>
      </c>
    </row>
    <row r="8" spans="1:14" s="95" customFormat="1" ht="10.9" customHeight="1">
      <c r="A8" s="98"/>
      <c r="B8" s="98"/>
      <c r="C8" s="135" t="s">
        <v>41</v>
      </c>
      <c r="D8" s="180"/>
      <c r="E8" s="375" t="s">
        <v>64</v>
      </c>
      <c r="F8" s="162"/>
      <c r="G8" s="310">
        <v>427.6</v>
      </c>
      <c r="H8" s="309">
        <v>397.6</v>
      </c>
      <c r="I8" s="309">
        <v>390.2</v>
      </c>
      <c r="J8" s="309">
        <v>429</v>
      </c>
      <c r="K8" s="309">
        <v>407.4</v>
      </c>
      <c r="L8" s="309">
        <v>428.7</v>
      </c>
      <c r="M8" s="309">
        <v>436.9</v>
      </c>
      <c r="N8" s="309">
        <v>374.1</v>
      </c>
    </row>
    <row r="9" spans="1:14" s="95" customFormat="1" ht="10.9" customHeight="1">
      <c r="A9" s="98"/>
      <c r="B9" s="98"/>
      <c r="C9" s="135" t="s">
        <v>42</v>
      </c>
      <c r="D9" s="180"/>
      <c r="E9" s="375" t="s">
        <v>109</v>
      </c>
      <c r="F9" s="162"/>
      <c r="G9" s="310">
        <v>518.6</v>
      </c>
      <c r="H9" s="309">
        <v>484.6</v>
      </c>
      <c r="I9" s="309">
        <v>483.6</v>
      </c>
      <c r="J9" s="309">
        <v>527</v>
      </c>
      <c r="K9" s="309">
        <v>497.8</v>
      </c>
      <c r="L9" s="309">
        <v>521.4</v>
      </c>
      <c r="M9" s="309">
        <v>531.20000000000005</v>
      </c>
      <c r="N9" s="309">
        <v>454</v>
      </c>
    </row>
    <row r="10" spans="1:14" s="95" customFormat="1" ht="10.9" customHeight="1">
      <c r="A10" s="98"/>
      <c r="B10" s="98"/>
      <c r="C10" s="135" t="s">
        <v>99</v>
      </c>
      <c r="D10" s="180"/>
      <c r="E10" s="375" t="s">
        <v>3</v>
      </c>
      <c r="F10" s="162"/>
      <c r="G10" s="310">
        <v>1695.8</v>
      </c>
      <c r="H10" s="309">
        <v>1667</v>
      </c>
      <c r="I10" s="309">
        <v>2208.9</v>
      </c>
      <c r="J10" s="309">
        <v>2614.6</v>
      </c>
      <c r="K10" s="309">
        <v>2460.6999999999998</v>
      </c>
      <c r="L10" s="309">
        <v>2465.8000000000002</v>
      </c>
      <c r="M10" s="309">
        <v>2417</v>
      </c>
      <c r="N10" s="309">
        <v>1774.7</v>
      </c>
    </row>
    <row r="11" spans="1:14" s="95" customFormat="1" ht="10.9" customHeight="1">
      <c r="A11" s="98"/>
      <c r="B11" s="98"/>
      <c r="C11" s="135" t="s">
        <v>43</v>
      </c>
      <c r="D11" s="180"/>
      <c r="E11" s="375" t="s">
        <v>113</v>
      </c>
      <c r="F11" s="162"/>
      <c r="G11" s="310">
        <v>1549.1</v>
      </c>
      <c r="H11" s="309">
        <v>1371.2</v>
      </c>
      <c r="I11" s="309">
        <v>1613.4</v>
      </c>
      <c r="J11" s="309">
        <v>1788.7</v>
      </c>
      <c r="K11" s="309">
        <v>1824.3</v>
      </c>
      <c r="L11" s="309">
        <v>1837.4</v>
      </c>
      <c r="M11" s="309">
        <v>1783.8</v>
      </c>
      <c r="N11" s="309">
        <v>1550.5</v>
      </c>
    </row>
    <row r="12" spans="1:14" s="95" customFormat="1" ht="10.9" customHeight="1">
      <c r="A12" s="98"/>
      <c r="B12" s="98"/>
      <c r="C12" s="135" t="s">
        <v>44</v>
      </c>
      <c r="D12" s="180"/>
      <c r="E12" s="375" t="s">
        <v>127</v>
      </c>
      <c r="F12" s="162"/>
      <c r="G12" s="310">
        <v>179.6</v>
      </c>
      <c r="H12" s="309">
        <v>172</v>
      </c>
      <c r="I12" s="309">
        <v>217.5</v>
      </c>
      <c r="J12" s="309">
        <v>250.8</v>
      </c>
      <c r="K12" s="309">
        <v>265.2</v>
      </c>
      <c r="L12" s="309">
        <v>277.10000000000002</v>
      </c>
      <c r="M12" s="309">
        <v>258.7</v>
      </c>
      <c r="N12" s="309">
        <v>240.2</v>
      </c>
    </row>
    <row r="13" spans="1:14" s="95" customFormat="1" ht="10.9" customHeight="1">
      <c r="A13" s="98"/>
      <c r="B13" s="98"/>
      <c r="C13" s="135" t="s">
        <v>105</v>
      </c>
      <c r="D13" s="180"/>
      <c r="E13" s="375" t="s">
        <v>114</v>
      </c>
      <c r="F13" s="162"/>
      <c r="G13" s="310">
        <v>4558.3999999999996</v>
      </c>
      <c r="H13" s="309">
        <v>5059.3999999999996</v>
      </c>
      <c r="I13" s="309">
        <v>6039.7</v>
      </c>
      <c r="J13" s="309">
        <v>7492.4</v>
      </c>
      <c r="K13" s="309">
        <v>8461.6</v>
      </c>
      <c r="L13" s="309">
        <v>9490.6</v>
      </c>
      <c r="M13" s="309">
        <v>10351.1</v>
      </c>
      <c r="N13" s="309">
        <v>10866.4</v>
      </c>
    </row>
    <row r="14" spans="1:14" s="95" customFormat="1" ht="10.9" customHeight="1">
      <c r="A14" s="98"/>
      <c r="B14" s="98"/>
      <c r="C14" s="135" t="s">
        <v>45</v>
      </c>
      <c r="D14" s="180"/>
      <c r="E14" s="375" t="s">
        <v>4</v>
      </c>
      <c r="F14" s="162"/>
      <c r="G14" s="310">
        <v>352.6</v>
      </c>
      <c r="H14" s="309">
        <v>319.8</v>
      </c>
      <c r="I14" s="309">
        <v>319.8</v>
      </c>
      <c r="J14" s="309">
        <v>341.5</v>
      </c>
      <c r="K14" s="309">
        <v>325</v>
      </c>
      <c r="L14" s="309">
        <v>338.9</v>
      </c>
      <c r="M14" s="309">
        <v>346.1</v>
      </c>
      <c r="N14" s="309">
        <v>295.2</v>
      </c>
    </row>
    <row r="15" spans="1:14" s="95" customFormat="1" ht="10.9" customHeight="1">
      <c r="A15" s="98"/>
      <c r="B15" s="98"/>
      <c r="C15" s="135" t="s">
        <v>107</v>
      </c>
      <c r="D15" s="180"/>
      <c r="E15" s="375" t="s">
        <v>5</v>
      </c>
      <c r="F15" s="162"/>
      <c r="G15" s="310">
        <v>162.80000000000001</v>
      </c>
      <c r="H15" s="309">
        <v>189</v>
      </c>
      <c r="I15" s="309">
        <v>218.9</v>
      </c>
      <c r="J15" s="309">
        <v>236</v>
      </c>
      <c r="K15" s="309">
        <v>276.39999999999998</v>
      </c>
      <c r="L15" s="309">
        <v>286</v>
      </c>
      <c r="M15" s="309">
        <v>301.5</v>
      </c>
      <c r="N15" s="309">
        <v>330.8</v>
      </c>
    </row>
    <row r="16" spans="1:14" s="95" customFormat="1" ht="10.9" customHeight="1">
      <c r="A16" s="98"/>
      <c r="B16" s="98"/>
      <c r="C16" s="135" t="s">
        <v>46</v>
      </c>
      <c r="D16" s="180"/>
      <c r="E16" s="375" t="s">
        <v>130</v>
      </c>
      <c r="F16" s="162"/>
      <c r="G16" s="310">
        <v>283.7</v>
      </c>
      <c r="H16" s="309">
        <v>251.5</v>
      </c>
      <c r="I16" s="309">
        <v>247.8</v>
      </c>
      <c r="J16" s="309">
        <v>273.7</v>
      </c>
      <c r="K16" s="309">
        <v>256.7</v>
      </c>
      <c r="L16" s="309">
        <v>270</v>
      </c>
      <c r="M16" s="309">
        <v>272.3</v>
      </c>
      <c r="N16" s="309">
        <v>229.8</v>
      </c>
    </row>
    <row r="17" spans="1:14" s="95" customFormat="1" ht="10.9" customHeight="1">
      <c r="A17" s="98"/>
      <c r="B17" s="98"/>
      <c r="C17" s="135" t="s">
        <v>103</v>
      </c>
      <c r="D17" s="180"/>
      <c r="E17" s="375" t="s">
        <v>115</v>
      </c>
      <c r="F17" s="162"/>
      <c r="G17" s="310">
        <v>2923.5</v>
      </c>
      <c r="H17" s="309">
        <v>2693.8</v>
      </c>
      <c r="I17" s="309">
        <v>2647</v>
      </c>
      <c r="J17" s="309">
        <v>2862.5</v>
      </c>
      <c r="K17" s="309">
        <v>2681.4</v>
      </c>
      <c r="L17" s="309">
        <v>2808.5</v>
      </c>
      <c r="M17" s="309">
        <v>2829.2</v>
      </c>
      <c r="N17" s="309">
        <v>2421.6999999999998</v>
      </c>
    </row>
    <row r="18" spans="1:14" s="95" customFormat="1" ht="10.9" customHeight="1">
      <c r="A18" s="98"/>
      <c r="B18" s="98"/>
      <c r="C18" s="135" t="s">
        <v>47</v>
      </c>
      <c r="D18" s="180"/>
      <c r="E18" s="375" t="s">
        <v>116</v>
      </c>
      <c r="F18" s="162"/>
      <c r="G18" s="310">
        <v>3752.4</v>
      </c>
      <c r="H18" s="309">
        <v>3418</v>
      </c>
      <c r="I18" s="309">
        <v>3417.3</v>
      </c>
      <c r="J18" s="309">
        <v>3757.5</v>
      </c>
      <c r="K18" s="309">
        <v>3539.6</v>
      </c>
      <c r="L18" s="309">
        <v>3745.3</v>
      </c>
      <c r="M18" s="309">
        <v>3868.3</v>
      </c>
      <c r="N18" s="309">
        <v>3355.8</v>
      </c>
    </row>
    <row r="19" spans="1:14" s="95" customFormat="1" ht="10.9" customHeight="1">
      <c r="A19" s="98"/>
      <c r="B19" s="98"/>
      <c r="C19" s="135" t="s">
        <v>29</v>
      </c>
      <c r="D19" s="180"/>
      <c r="E19" s="375" t="s">
        <v>65</v>
      </c>
      <c r="F19" s="162"/>
      <c r="G19" s="310">
        <v>354.5</v>
      </c>
      <c r="H19" s="309">
        <v>330</v>
      </c>
      <c r="I19" s="309">
        <v>299.39999999999998</v>
      </c>
      <c r="J19" s="309">
        <v>287.8</v>
      </c>
      <c r="K19" s="309">
        <v>245.7</v>
      </c>
      <c r="L19" s="309">
        <v>239.5</v>
      </c>
      <c r="M19" s="309">
        <v>235.6</v>
      </c>
      <c r="N19" s="309">
        <v>195.2</v>
      </c>
    </row>
    <row r="20" spans="1:14" s="95" customFormat="1" ht="10.9" customHeight="1">
      <c r="A20" s="98"/>
      <c r="B20" s="98"/>
      <c r="C20" s="135" t="s">
        <v>48</v>
      </c>
      <c r="D20" s="180"/>
      <c r="E20" s="375" t="s">
        <v>6</v>
      </c>
      <c r="F20" s="162"/>
      <c r="G20" s="310">
        <v>219.3</v>
      </c>
      <c r="H20" s="309">
        <v>214</v>
      </c>
      <c r="I20" s="309">
        <v>228.6</v>
      </c>
      <c r="J20" s="309">
        <v>248.5</v>
      </c>
      <c r="K20" s="309">
        <v>262.60000000000002</v>
      </c>
      <c r="L20" s="309">
        <v>275.7</v>
      </c>
      <c r="M20" s="309">
        <v>291.2</v>
      </c>
      <c r="N20" s="309">
        <v>309.89999999999998</v>
      </c>
    </row>
    <row r="21" spans="1:14" s="95" customFormat="1" ht="10.9" customHeight="1">
      <c r="A21" s="98"/>
      <c r="B21" s="98"/>
      <c r="C21" s="135" t="s">
        <v>49</v>
      </c>
      <c r="D21" s="180"/>
      <c r="E21" s="375" t="s">
        <v>131</v>
      </c>
      <c r="F21" s="162"/>
      <c r="G21" s="310">
        <v>157.1</v>
      </c>
      <c r="H21" s="309">
        <v>129.80000000000001</v>
      </c>
      <c r="I21" s="309">
        <v>130.1</v>
      </c>
      <c r="J21" s="309">
        <v>139.9</v>
      </c>
      <c r="K21" s="309">
        <v>127.2</v>
      </c>
      <c r="L21" s="309">
        <v>134.4</v>
      </c>
      <c r="M21" s="309">
        <v>138.30000000000001</v>
      </c>
      <c r="N21" s="309">
        <v>120.7</v>
      </c>
    </row>
    <row r="22" spans="1:14" s="95" customFormat="1" ht="10.9" customHeight="1">
      <c r="A22" s="98"/>
      <c r="B22" s="98"/>
      <c r="C22" s="135" t="s">
        <v>30</v>
      </c>
      <c r="D22" s="180"/>
      <c r="E22" s="375" t="s">
        <v>117</v>
      </c>
      <c r="F22" s="162"/>
      <c r="G22" s="310">
        <v>1224.0999999999999</v>
      </c>
      <c r="H22" s="309">
        <v>1365.4</v>
      </c>
      <c r="I22" s="309">
        <v>1708.5</v>
      </c>
      <c r="J22" s="309">
        <v>1815.9</v>
      </c>
      <c r="K22" s="309">
        <v>1825</v>
      </c>
      <c r="L22" s="309">
        <v>1863.2</v>
      </c>
      <c r="M22" s="309">
        <v>2042.4</v>
      </c>
      <c r="N22" s="309">
        <v>2073.5</v>
      </c>
    </row>
    <row r="23" spans="1:14" s="95" customFormat="1" ht="10.9" customHeight="1">
      <c r="A23" s="98"/>
      <c r="B23" s="98"/>
      <c r="C23" s="135" t="s">
        <v>100</v>
      </c>
      <c r="D23" s="180"/>
      <c r="E23" s="375" t="s">
        <v>118</v>
      </c>
      <c r="F23" s="162"/>
      <c r="G23" s="310">
        <v>510.2</v>
      </c>
      <c r="H23" s="309">
        <v>539.6</v>
      </c>
      <c r="I23" s="309">
        <v>755.1</v>
      </c>
      <c r="J23" s="309">
        <v>893</v>
      </c>
      <c r="K23" s="309">
        <v>917.9</v>
      </c>
      <c r="L23" s="309">
        <v>912.5</v>
      </c>
      <c r="M23" s="309">
        <v>890.5</v>
      </c>
      <c r="N23" s="309">
        <v>861.9</v>
      </c>
    </row>
    <row r="24" spans="1:14" s="95" customFormat="1" ht="10.9" customHeight="1">
      <c r="A24" s="98"/>
      <c r="B24" s="98"/>
      <c r="C24" s="135" t="s">
        <v>38</v>
      </c>
      <c r="D24" s="180"/>
      <c r="E24" s="375" t="s">
        <v>132</v>
      </c>
      <c r="F24" s="162"/>
      <c r="G24" s="310">
        <v>397.2</v>
      </c>
      <c r="H24" s="309">
        <v>399</v>
      </c>
      <c r="I24" s="309">
        <v>467.8</v>
      </c>
      <c r="J24" s="309">
        <v>592</v>
      </c>
      <c r="K24" s="309">
        <v>587.20000000000005</v>
      </c>
      <c r="L24" s="309">
        <v>511.6</v>
      </c>
      <c r="M24" s="309">
        <v>425.3</v>
      </c>
      <c r="N24" s="309" t="s">
        <v>26</v>
      </c>
    </row>
    <row r="25" spans="1:14" s="95" customFormat="1" ht="10.9" customHeight="1">
      <c r="A25" s="98"/>
      <c r="B25" s="98"/>
      <c r="C25" s="135" t="s">
        <v>39</v>
      </c>
      <c r="D25" s="180"/>
      <c r="E25" s="375" t="s">
        <v>20</v>
      </c>
      <c r="F25" s="162"/>
      <c r="G25" s="310">
        <v>274.7</v>
      </c>
      <c r="H25" s="309">
        <v>235.4</v>
      </c>
      <c r="I25" s="309">
        <v>220.1</v>
      </c>
      <c r="J25" s="309">
        <v>241.8</v>
      </c>
      <c r="K25" s="309">
        <v>224.7</v>
      </c>
      <c r="L25" s="309">
        <v>238.3</v>
      </c>
      <c r="M25" s="309">
        <v>250.8</v>
      </c>
      <c r="N25" s="309">
        <v>238</v>
      </c>
    </row>
    <row r="26" spans="1:14" s="95" customFormat="1" ht="10.9" customHeight="1">
      <c r="A26" s="98"/>
      <c r="B26" s="98"/>
      <c r="C26" s="135" t="s">
        <v>50</v>
      </c>
      <c r="D26" s="180"/>
      <c r="E26" s="375" t="s">
        <v>7</v>
      </c>
      <c r="F26" s="162"/>
      <c r="G26" s="310">
        <v>216.8</v>
      </c>
      <c r="H26" s="309">
        <v>208.1</v>
      </c>
      <c r="I26" s="309">
        <v>234.3</v>
      </c>
      <c r="J26" s="309">
        <v>261.8</v>
      </c>
      <c r="K26" s="309">
        <v>259.60000000000002</v>
      </c>
      <c r="L26" s="309">
        <v>292.39999999999998</v>
      </c>
      <c r="M26" s="309">
        <v>305.7</v>
      </c>
      <c r="N26" s="309">
        <v>296.10000000000002</v>
      </c>
    </row>
    <row r="27" spans="1:14" s="95" customFormat="1" ht="10.9" customHeight="1">
      <c r="A27" s="98"/>
      <c r="B27" s="98"/>
      <c r="C27" s="135" t="s">
        <v>51</v>
      </c>
      <c r="D27" s="180"/>
      <c r="E27" s="375" t="s">
        <v>134</v>
      </c>
      <c r="F27" s="162"/>
      <c r="G27" s="310">
        <v>2390.6999999999998</v>
      </c>
      <c r="H27" s="309">
        <v>2185.1999999999998</v>
      </c>
      <c r="I27" s="309">
        <v>2125.1999999999998</v>
      </c>
      <c r="J27" s="309">
        <v>2276.1999999999998</v>
      </c>
      <c r="K27" s="309">
        <v>2072.8000000000002</v>
      </c>
      <c r="L27" s="309">
        <v>2130.3000000000002</v>
      </c>
      <c r="M27" s="309">
        <v>2138.5</v>
      </c>
      <c r="N27" s="309">
        <v>1814.8</v>
      </c>
    </row>
    <row r="28" spans="1:14" s="95" customFormat="1" ht="10.9" customHeight="1">
      <c r="A28" s="98"/>
      <c r="B28" s="98"/>
      <c r="C28" s="135" t="s">
        <v>101</v>
      </c>
      <c r="D28" s="180"/>
      <c r="E28" s="375" t="s">
        <v>18</v>
      </c>
      <c r="F28" s="162"/>
      <c r="G28" s="310">
        <v>4849.2</v>
      </c>
      <c r="H28" s="309">
        <v>5035.1000000000004</v>
      </c>
      <c r="I28" s="309">
        <v>5498.7</v>
      </c>
      <c r="J28" s="309">
        <v>5909</v>
      </c>
      <c r="K28" s="309">
        <v>5957.3</v>
      </c>
      <c r="L28" s="309">
        <v>4908.8999999999996</v>
      </c>
      <c r="M28" s="309">
        <v>4596.2</v>
      </c>
      <c r="N28" s="309">
        <v>4123.3</v>
      </c>
    </row>
    <row r="29" spans="1:14" s="164" customFormat="1" ht="10.9" customHeight="1">
      <c r="A29" s="181"/>
      <c r="B29" s="181"/>
      <c r="C29" s="166" t="s">
        <v>52</v>
      </c>
      <c r="D29" s="182"/>
      <c r="E29" s="376" t="s">
        <v>68</v>
      </c>
      <c r="F29" s="167"/>
      <c r="G29" s="312">
        <v>1001.7</v>
      </c>
      <c r="H29" s="313">
        <v>902.3</v>
      </c>
      <c r="I29" s="313">
        <v>1094.3</v>
      </c>
      <c r="J29" s="313">
        <v>1202.7</v>
      </c>
      <c r="K29" s="313">
        <v>1222.4000000000001</v>
      </c>
      <c r="L29" s="313">
        <v>1305.4000000000001</v>
      </c>
      <c r="M29" s="313">
        <v>1411</v>
      </c>
      <c r="N29" s="313">
        <v>1377.5</v>
      </c>
    </row>
    <row r="30" spans="1:14" s="95" customFormat="1" ht="10.9" customHeight="1">
      <c r="A30" s="98"/>
      <c r="B30" s="98"/>
      <c r="C30" s="135" t="s">
        <v>33</v>
      </c>
      <c r="D30" s="182"/>
      <c r="E30" s="375" t="s">
        <v>8</v>
      </c>
      <c r="F30" s="162"/>
      <c r="G30" s="310">
        <v>230.8</v>
      </c>
      <c r="H30" s="309">
        <v>202.3</v>
      </c>
      <c r="I30" s="309">
        <v>255</v>
      </c>
      <c r="J30" s="309">
        <v>298</v>
      </c>
      <c r="K30" s="309">
        <v>314.39999999999998</v>
      </c>
      <c r="L30" s="309">
        <v>323.3</v>
      </c>
      <c r="M30" s="309">
        <v>338.1</v>
      </c>
      <c r="N30" s="309">
        <v>296.2</v>
      </c>
    </row>
    <row r="31" spans="1:14" s="95" customFormat="1" ht="10.9" customHeight="1">
      <c r="A31" s="98"/>
      <c r="B31" s="98"/>
      <c r="C31" s="135" t="s">
        <v>104</v>
      </c>
      <c r="D31" s="180"/>
      <c r="E31" s="375" t="s">
        <v>9</v>
      </c>
      <c r="F31" s="162"/>
      <c r="G31" s="310">
        <v>1101.3</v>
      </c>
      <c r="H31" s="309">
        <v>894.9</v>
      </c>
      <c r="I31" s="309">
        <v>1051.0999999999999</v>
      </c>
      <c r="J31" s="309">
        <v>1171.2</v>
      </c>
      <c r="K31" s="309">
        <v>1186.5999999999999</v>
      </c>
      <c r="L31" s="309">
        <v>1261.8</v>
      </c>
      <c r="M31" s="309">
        <v>1297.8</v>
      </c>
      <c r="N31" s="309">
        <v>1144.3</v>
      </c>
    </row>
    <row r="32" spans="1:14" s="95" customFormat="1" ht="10.9" customHeight="1">
      <c r="A32" s="98"/>
      <c r="B32" s="98"/>
      <c r="C32" s="135" t="s">
        <v>53</v>
      </c>
      <c r="D32" s="180"/>
      <c r="E32" s="375" t="s">
        <v>70</v>
      </c>
      <c r="F32" s="162"/>
      <c r="G32" s="310">
        <v>936.2</v>
      </c>
      <c r="H32" s="309">
        <v>857.9</v>
      </c>
      <c r="I32" s="309">
        <v>836.4</v>
      </c>
      <c r="J32" s="309">
        <v>893.7</v>
      </c>
      <c r="K32" s="309">
        <v>828.9</v>
      </c>
      <c r="L32" s="309">
        <v>864.2</v>
      </c>
      <c r="M32" s="309">
        <v>879.3</v>
      </c>
      <c r="N32" s="309">
        <v>752.5</v>
      </c>
    </row>
    <row r="33" spans="1:14" s="95" customFormat="1" ht="10.9" customHeight="1">
      <c r="A33" s="98"/>
      <c r="B33" s="98"/>
      <c r="C33" s="135" t="s">
        <v>54</v>
      </c>
      <c r="D33" s="180"/>
      <c r="E33" s="375" t="s">
        <v>10</v>
      </c>
      <c r="F33" s="162"/>
      <c r="G33" s="310">
        <v>133.30000000000001</v>
      </c>
      <c r="H33" s="309">
        <v>121.3</v>
      </c>
      <c r="I33" s="309">
        <v>146.6</v>
      </c>
      <c r="J33" s="309">
        <v>168.5</v>
      </c>
      <c r="K33" s="309">
        <v>176.6</v>
      </c>
      <c r="L33" s="309">
        <v>190.7</v>
      </c>
      <c r="M33" s="309">
        <v>200.1</v>
      </c>
      <c r="N33" s="309">
        <v>173.8</v>
      </c>
    </row>
    <row r="34" spans="1:14" s="95" customFormat="1" ht="10.9" customHeight="1">
      <c r="A34" s="98"/>
      <c r="B34" s="98"/>
      <c r="C34" s="135" t="s">
        <v>55</v>
      </c>
      <c r="D34" s="180"/>
      <c r="E34" s="375" t="s">
        <v>72</v>
      </c>
      <c r="F34" s="162"/>
      <c r="G34" s="310">
        <v>461.9</v>
      </c>
      <c r="H34" s="309">
        <v>386.4</v>
      </c>
      <c r="I34" s="309">
        <v>428.5</v>
      </c>
      <c r="J34" s="309">
        <v>498.2</v>
      </c>
      <c r="K34" s="309">
        <v>509.7</v>
      </c>
      <c r="L34" s="309">
        <v>522.70000000000005</v>
      </c>
      <c r="M34" s="309">
        <v>500.5</v>
      </c>
      <c r="N34" s="309">
        <v>388.3</v>
      </c>
    </row>
    <row r="35" spans="1:14" s="95" customFormat="1" ht="10.9" customHeight="1">
      <c r="A35" s="98"/>
      <c r="B35" s="98"/>
      <c r="C35" s="135" t="s">
        <v>31</v>
      </c>
      <c r="D35" s="180"/>
      <c r="E35" s="375" t="s">
        <v>119</v>
      </c>
      <c r="F35" s="162"/>
      <c r="G35" s="310">
        <v>170.1</v>
      </c>
      <c r="H35" s="309">
        <v>168.2</v>
      </c>
      <c r="I35" s="309">
        <v>177.4</v>
      </c>
      <c r="J35" s="309">
        <v>213.8</v>
      </c>
      <c r="K35" s="309">
        <v>224.6</v>
      </c>
      <c r="L35" s="309">
        <v>231.1</v>
      </c>
      <c r="M35" s="309">
        <v>243.4</v>
      </c>
      <c r="N35" s="309">
        <v>270</v>
      </c>
    </row>
    <row r="36" spans="1:14" s="95" customFormat="1" ht="10.9" customHeight="1">
      <c r="A36" s="98"/>
      <c r="B36" s="98"/>
      <c r="C36" s="135" t="s">
        <v>56</v>
      </c>
      <c r="D36" s="180"/>
      <c r="E36" s="375" t="s">
        <v>120</v>
      </c>
      <c r="F36" s="162"/>
      <c r="G36" s="310">
        <v>174.2</v>
      </c>
      <c r="H36" s="309">
        <v>168.3</v>
      </c>
      <c r="I36" s="309">
        <v>199.6</v>
      </c>
      <c r="J36" s="309">
        <v>224.1</v>
      </c>
      <c r="K36" s="309">
        <v>250.1</v>
      </c>
      <c r="L36" s="309">
        <v>271.89999999999998</v>
      </c>
      <c r="M36" s="309">
        <v>284.8</v>
      </c>
      <c r="N36" s="309">
        <v>292</v>
      </c>
    </row>
    <row r="37" spans="1:14" s="95" customFormat="1" ht="10.9" customHeight="1">
      <c r="A37" s="98"/>
      <c r="B37" s="98"/>
      <c r="C37" s="135" t="s">
        <v>106</v>
      </c>
      <c r="D37" s="180"/>
      <c r="E37" s="375" t="s">
        <v>11</v>
      </c>
      <c r="F37" s="162"/>
      <c r="G37" s="310">
        <v>530.20000000000005</v>
      </c>
      <c r="H37" s="309">
        <v>436.5</v>
      </c>
      <c r="I37" s="309">
        <v>479.2</v>
      </c>
      <c r="J37" s="309">
        <v>528.70000000000005</v>
      </c>
      <c r="K37" s="309">
        <v>500.2</v>
      </c>
      <c r="L37" s="309">
        <v>524.1</v>
      </c>
      <c r="M37" s="309">
        <v>545</v>
      </c>
      <c r="N37" s="309">
        <v>474.8</v>
      </c>
    </row>
    <row r="38" spans="1:14" s="95" customFormat="1" ht="10.9" customHeight="1">
      <c r="A38" s="98"/>
      <c r="B38" s="98"/>
      <c r="C38" s="135" t="s">
        <v>57</v>
      </c>
      <c r="D38" s="180"/>
      <c r="E38" s="375" t="s">
        <v>17</v>
      </c>
      <c r="F38" s="162"/>
      <c r="G38" s="310">
        <v>262</v>
      </c>
      <c r="H38" s="309">
        <v>243.7</v>
      </c>
      <c r="I38" s="309">
        <v>238.3</v>
      </c>
      <c r="J38" s="309">
        <v>244.9</v>
      </c>
      <c r="K38" s="309">
        <v>216.4</v>
      </c>
      <c r="L38" s="309">
        <v>226.1</v>
      </c>
      <c r="M38" s="309">
        <v>230.1</v>
      </c>
      <c r="N38" s="309">
        <v>198.9</v>
      </c>
    </row>
    <row r="39" spans="1:14" s="95" customFormat="1" ht="10.9" customHeight="1">
      <c r="A39" s="98"/>
      <c r="B39" s="98"/>
      <c r="C39" s="135" t="s">
        <v>58</v>
      </c>
      <c r="D39" s="180"/>
      <c r="E39" s="375" t="s">
        <v>112</v>
      </c>
      <c r="F39" s="162"/>
      <c r="G39" s="310">
        <v>1660.8</v>
      </c>
      <c r="H39" s="309">
        <v>1222.5999999999999</v>
      </c>
      <c r="I39" s="309">
        <v>1524.9</v>
      </c>
      <c r="J39" s="309">
        <v>2031.8</v>
      </c>
      <c r="K39" s="309">
        <v>2170.1</v>
      </c>
      <c r="L39" s="309">
        <v>2230.6</v>
      </c>
      <c r="M39" s="309">
        <v>2031</v>
      </c>
      <c r="N39" s="309">
        <v>1326</v>
      </c>
    </row>
    <row r="40" spans="1:14" s="95" customFormat="1" ht="10.9" customHeight="1">
      <c r="A40" s="98"/>
      <c r="B40" s="98"/>
      <c r="C40" s="135" t="s">
        <v>34</v>
      </c>
      <c r="D40" s="182"/>
      <c r="E40" s="375" t="s">
        <v>121</v>
      </c>
      <c r="F40" s="162"/>
      <c r="G40" s="310">
        <v>519.79999999999995</v>
      </c>
      <c r="H40" s="309">
        <v>429.1</v>
      </c>
      <c r="I40" s="309">
        <v>526.79999999999995</v>
      </c>
      <c r="J40" s="309">
        <v>669.5</v>
      </c>
      <c r="K40" s="309">
        <v>734</v>
      </c>
      <c r="L40" s="309">
        <v>744.3</v>
      </c>
      <c r="M40" s="309">
        <v>753.8</v>
      </c>
      <c r="N40" s="309">
        <v>646</v>
      </c>
    </row>
    <row r="41" spans="1:14" s="95" customFormat="1" ht="10.9" customHeight="1">
      <c r="A41" s="98"/>
      <c r="B41" s="98"/>
      <c r="C41" s="135" t="s">
        <v>59</v>
      </c>
      <c r="D41" s="182"/>
      <c r="E41" s="375" t="s">
        <v>12</v>
      </c>
      <c r="F41" s="162"/>
      <c r="G41" s="310">
        <v>192.2</v>
      </c>
      <c r="H41" s="309">
        <v>192.4</v>
      </c>
      <c r="I41" s="309">
        <v>236.4</v>
      </c>
      <c r="J41" s="309">
        <v>275.2</v>
      </c>
      <c r="K41" s="309">
        <v>289.3</v>
      </c>
      <c r="L41" s="309">
        <v>300.3</v>
      </c>
      <c r="M41" s="309">
        <v>306.3</v>
      </c>
      <c r="N41" s="309">
        <v>292.7</v>
      </c>
    </row>
    <row r="42" spans="1:14" s="95" customFormat="1" ht="10.9" customHeight="1">
      <c r="A42" s="98"/>
      <c r="B42" s="98"/>
      <c r="C42" s="192" t="s">
        <v>35</v>
      </c>
      <c r="D42" s="180"/>
      <c r="E42" s="375" t="s">
        <v>13</v>
      </c>
      <c r="F42" s="162"/>
      <c r="G42" s="310">
        <v>286.8</v>
      </c>
      <c r="H42" s="309">
        <v>295.89999999999998</v>
      </c>
      <c r="I42" s="309">
        <v>375.3</v>
      </c>
      <c r="J42" s="309">
        <v>416.6</v>
      </c>
      <c r="K42" s="309">
        <v>397.4</v>
      </c>
      <c r="L42" s="309">
        <v>366.1</v>
      </c>
      <c r="M42" s="309">
        <v>349.9</v>
      </c>
      <c r="N42" s="309">
        <v>312.8</v>
      </c>
    </row>
    <row r="43" spans="1:14" s="95" customFormat="1" ht="10.9" customHeight="1">
      <c r="A43" s="98"/>
      <c r="B43" s="98"/>
      <c r="C43" s="135" t="s">
        <v>60</v>
      </c>
      <c r="D43" s="180"/>
      <c r="E43" s="375" t="s">
        <v>138</v>
      </c>
      <c r="F43" s="162"/>
      <c r="G43" s="310">
        <v>1635</v>
      </c>
      <c r="H43" s="309">
        <v>1499.1</v>
      </c>
      <c r="I43" s="309">
        <v>1431.7</v>
      </c>
      <c r="J43" s="309">
        <v>1487.9</v>
      </c>
      <c r="K43" s="309">
        <v>1339.9</v>
      </c>
      <c r="L43" s="309">
        <v>1369.3</v>
      </c>
      <c r="M43" s="309">
        <v>1381.3</v>
      </c>
      <c r="N43" s="309">
        <v>1199.0999999999999</v>
      </c>
    </row>
    <row r="44" spans="1:14" s="95" customFormat="1" ht="10.9" customHeight="1">
      <c r="A44" s="98"/>
      <c r="B44" s="98"/>
      <c r="C44" s="135" t="s">
        <v>61</v>
      </c>
      <c r="D44" s="180"/>
      <c r="E44" s="375" t="s">
        <v>75</v>
      </c>
      <c r="F44" s="162"/>
      <c r="G44" s="310">
        <v>514</v>
      </c>
      <c r="H44" s="309">
        <v>429.7</v>
      </c>
      <c r="I44" s="309">
        <v>488.4</v>
      </c>
      <c r="J44" s="309">
        <v>563.1</v>
      </c>
      <c r="K44" s="309">
        <v>543.9</v>
      </c>
      <c r="L44" s="309">
        <v>578.70000000000005</v>
      </c>
      <c r="M44" s="309">
        <v>571.1</v>
      </c>
      <c r="N44" s="309">
        <v>492.6</v>
      </c>
    </row>
    <row r="45" spans="1:14" s="95" customFormat="1" ht="10.9" customHeight="1">
      <c r="A45" s="98"/>
      <c r="B45" s="98"/>
      <c r="C45" s="135" t="s">
        <v>62</v>
      </c>
      <c r="D45" s="180"/>
      <c r="E45" s="375" t="s">
        <v>14</v>
      </c>
      <c r="F45" s="162"/>
      <c r="G45" s="310">
        <v>551.5</v>
      </c>
      <c r="H45" s="309">
        <v>539.5</v>
      </c>
      <c r="I45" s="309">
        <v>581.20000000000005</v>
      </c>
      <c r="J45" s="309">
        <v>696.3</v>
      </c>
      <c r="K45" s="309">
        <v>665.4</v>
      </c>
      <c r="L45" s="309">
        <v>684.9</v>
      </c>
      <c r="M45" s="309">
        <v>701</v>
      </c>
      <c r="N45" s="309">
        <v>664.7</v>
      </c>
    </row>
    <row r="46" spans="1:14" s="95" customFormat="1" ht="10.9" customHeight="1">
      <c r="A46" s="98"/>
      <c r="B46" s="98"/>
      <c r="C46" s="135" t="s">
        <v>97</v>
      </c>
      <c r="D46" s="180"/>
      <c r="E46" s="375" t="s">
        <v>15</v>
      </c>
      <c r="F46" s="162"/>
      <c r="G46" s="310">
        <v>417</v>
      </c>
      <c r="H46" s="309">
        <v>392.1</v>
      </c>
      <c r="I46" s="309">
        <v>446.1</v>
      </c>
      <c r="J46" s="309">
        <v>485.7</v>
      </c>
      <c r="K46" s="309">
        <v>495.8</v>
      </c>
      <c r="L46" s="309">
        <v>511.6</v>
      </c>
      <c r="M46" s="309">
        <v>530</v>
      </c>
      <c r="N46" s="309">
        <v>523</v>
      </c>
    </row>
    <row r="47" spans="1:14" s="95" customFormat="1" ht="10.9" customHeight="1">
      <c r="A47" s="98"/>
      <c r="B47" s="98"/>
      <c r="C47" s="135" t="s">
        <v>147</v>
      </c>
      <c r="D47" s="180"/>
      <c r="E47" s="375" t="s">
        <v>122</v>
      </c>
      <c r="F47" s="162"/>
      <c r="G47" s="310">
        <v>291.39999999999998</v>
      </c>
      <c r="H47" s="309">
        <v>281.60000000000002</v>
      </c>
      <c r="I47" s="309">
        <v>340.9</v>
      </c>
      <c r="J47" s="309">
        <v>370.6</v>
      </c>
      <c r="K47" s="309">
        <v>397.3</v>
      </c>
      <c r="L47" s="309">
        <v>419.9</v>
      </c>
      <c r="M47" s="309">
        <v>404.3</v>
      </c>
      <c r="N47" s="309">
        <v>395.3</v>
      </c>
    </row>
    <row r="48" spans="1:14" s="95" customFormat="1" ht="10.9" customHeight="1">
      <c r="A48" s="98"/>
      <c r="B48" s="98"/>
      <c r="C48" s="135" t="s">
        <v>146</v>
      </c>
      <c r="D48" s="180"/>
      <c r="E48" s="375" t="s">
        <v>21</v>
      </c>
      <c r="F48" s="162"/>
      <c r="G48" s="310">
        <v>730.3</v>
      </c>
      <c r="H48" s="309">
        <v>614.6</v>
      </c>
      <c r="I48" s="309">
        <v>731.2</v>
      </c>
      <c r="J48" s="309">
        <v>774.8</v>
      </c>
      <c r="K48" s="309">
        <v>788.9</v>
      </c>
      <c r="L48" s="309">
        <v>823.2</v>
      </c>
      <c r="M48" s="309">
        <v>798.8</v>
      </c>
      <c r="N48" s="309">
        <v>718.2</v>
      </c>
    </row>
    <row r="49" spans="1:14" s="95" customFormat="1" ht="10.9" customHeight="1">
      <c r="A49" s="98"/>
      <c r="B49" s="98"/>
      <c r="C49" s="135" t="s">
        <v>63</v>
      </c>
      <c r="D49" s="180"/>
      <c r="E49" s="375" t="s">
        <v>16</v>
      </c>
      <c r="F49" s="162"/>
      <c r="G49" s="310">
        <v>2793.4</v>
      </c>
      <c r="H49" s="309">
        <v>2314.6</v>
      </c>
      <c r="I49" s="309">
        <v>2403.5</v>
      </c>
      <c r="J49" s="309">
        <v>2594.9</v>
      </c>
      <c r="K49" s="309">
        <v>2630.5</v>
      </c>
      <c r="L49" s="309">
        <v>2712.3</v>
      </c>
      <c r="M49" s="309">
        <v>2990.2</v>
      </c>
      <c r="N49" s="309">
        <v>2848.8</v>
      </c>
    </row>
    <row r="50" spans="1:14" s="95" customFormat="1" ht="10.9" customHeight="1">
      <c r="A50" s="98"/>
      <c r="B50" s="98"/>
      <c r="C50" s="135" t="s">
        <v>98</v>
      </c>
      <c r="D50" s="180"/>
      <c r="E50" s="375" t="s">
        <v>36</v>
      </c>
      <c r="F50" s="162"/>
      <c r="G50" s="310">
        <v>14718.6</v>
      </c>
      <c r="H50" s="309">
        <v>14418.7</v>
      </c>
      <c r="I50" s="309">
        <v>14964.4</v>
      </c>
      <c r="J50" s="309">
        <v>15517.9</v>
      </c>
      <c r="K50" s="309">
        <v>16155.3</v>
      </c>
      <c r="L50" s="309">
        <v>16663.2</v>
      </c>
      <c r="M50" s="309">
        <v>17348.099999999999</v>
      </c>
      <c r="N50" s="309">
        <v>17947</v>
      </c>
    </row>
    <row r="51" spans="1:14" s="95" customFormat="1" ht="6.95" customHeight="1" thickBot="1">
      <c r="A51" s="98"/>
      <c r="B51" s="183"/>
      <c r="C51" s="204"/>
      <c r="D51" s="204"/>
      <c r="E51" s="204"/>
      <c r="F51" s="204"/>
      <c r="G51" s="384"/>
      <c r="H51" s="374"/>
      <c r="I51" s="374"/>
      <c r="J51" s="374"/>
      <c r="K51" s="374"/>
      <c r="L51" s="374"/>
      <c r="M51" s="374"/>
      <c r="N51" s="374"/>
    </row>
    <row r="52" spans="1:14" s="95" customFormat="1" ht="90" customHeight="1">
      <c r="B52" s="292"/>
      <c r="C52" s="489" t="s">
        <v>461</v>
      </c>
      <c r="D52" s="489"/>
      <c r="E52" s="489"/>
      <c r="F52" s="489"/>
      <c r="G52" s="489"/>
      <c r="H52" s="489"/>
      <c r="I52" s="489"/>
      <c r="J52" s="489"/>
      <c r="K52" s="489"/>
      <c r="L52" s="489"/>
      <c r="M52" s="489"/>
      <c r="N52" s="489"/>
    </row>
    <row r="53" spans="1:14" s="112" customFormat="1" ht="12.75" customHeight="1">
      <c r="A53" s="113"/>
      <c r="B53" s="114"/>
      <c r="C53" s="111"/>
      <c r="D53" s="115"/>
      <c r="E53" s="115"/>
      <c r="F53" s="115"/>
      <c r="G53" s="116"/>
      <c r="H53" s="116"/>
      <c r="I53" s="116"/>
      <c r="J53" s="116"/>
      <c r="K53" s="116"/>
      <c r="L53" s="116"/>
      <c r="M53" s="116"/>
      <c r="N53" s="116"/>
    </row>
    <row r="54" spans="1:14" s="112" customFormat="1" ht="12.75" customHeight="1">
      <c r="A54" s="113"/>
      <c r="B54" s="114"/>
      <c r="C54" s="111"/>
      <c r="D54" s="115"/>
      <c r="E54" s="115"/>
      <c r="F54" s="115"/>
      <c r="G54" s="116"/>
      <c r="H54" s="116"/>
      <c r="I54" s="116"/>
      <c r="J54" s="116"/>
      <c r="K54" s="116"/>
      <c r="L54" s="116"/>
      <c r="M54" s="116"/>
      <c r="N54" s="116"/>
    </row>
    <row r="55" spans="1:14" s="112" customFormat="1" ht="15" customHeight="1">
      <c r="C55" s="488"/>
      <c r="D55" s="488"/>
      <c r="E55" s="488"/>
      <c r="F55" s="488"/>
      <c r="G55" s="488"/>
      <c r="H55" s="488"/>
      <c r="I55" s="488"/>
      <c r="J55" s="488"/>
      <c r="K55" s="488"/>
      <c r="L55" s="488"/>
      <c r="M55" s="488"/>
      <c r="N55" s="488"/>
    </row>
    <row r="56" spans="1:14" s="112" customFormat="1" ht="11.25"/>
    <row r="57" spans="1:14" s="112" customFormat="1" ht="11.25"/>
    <row r="58" spans="1:14" s="112" customFormat="1" ht="11.25"/>
    <row r="59" spans="1:14" s="112" customFormat="1" ht="11.25"/>
    <row r="60" spans="1:14" s="112" customFormat="1" ht="11.25"/>
    <row r="61" spans="1:14" s="112" customFormat="1" ht="11.25"/>
    <row r="62" spans="1:14" s="112" customFormat="1" ht="11.25"/>
    <row r="63" spans="1:14" s="112" customFormat="1" ht="11.25"/>
    <row r="64" spans="1:1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4">
    <mergeCell ref="C55:N55"/>
    <mergeCell ref="C2:N2"/>
    <mergeCell ref="C52:N52"/>
    <mergeCell ref="C4:F4"/>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77"/>
  <sheetViews>
    <sheetView showGridLines="0" view="pageBreakPreview" topLeftCell="A16" zoomScaleNormal="120" zoomScaleSheetLayoutView="100" workbookViewId="0">
      <selection activeCell="C52" sqref="C52:N52"/>
    </sheetView>
  </sheetViews>
  <sheetFormatPr defaultRowHeight="13.5"/>
  <cols>
    <col min="1" max="1" customWidth="true" style="3" width="1.77734375" collapsed="true"/>
    <col min="2" max="2" customWidth="true" style="3" width="0.88671875" collapsed="true"/>
    <col min="3" max="3" customWidth="true" style="3" width="10.77734375" collapsed="true"/>
    <col min="4" max="4" customWidth="true" style="3" width="1.109375" collapsed="true"/>
    <col min="5" max="5" customWidth="true" style="3" width="9.33203125" collapsed="true"/>
    <col min="6" max="6" customWidth="true" style="3" width="0.88671875" collapsed="true"/>
    <col min="7" max="14" customWidth="true" style="3" width="6.77734375" collapsed="true"/>
    <col min="15" max="15" customWidth="true" style="3" width="0.88671875" collapsed="true"/>
    <col min="16" max="16384" style="3" width="8.88671875" collapsed="true"/>
  </cols>
  <sheetData>
    <row r="1" spans="1:14" s="76" customFormat="1" ht="24" customHeight="1">
      <c r="B1" s="1"/>
      <c r="C1" s="77"/>
      <c r="H1" s="2"/>
      <c r="I1" s="2"/>
      <c r="J1" s="2"/>
      <c r="K1" s="2"/>
      <c r="L1" s="2"/>
      <c r="M1" s="2"/>
      <c r="N1" s="70" t="s">
        <v>463</v>
      </c>
    </row>
    <row r="2" spans="1:14" s="129" customFormat="1" ht="48" customHeight="1">
      <c r="A2" s="128"/>
      <c r="B2" s="128"/>
      <c r="C2" s="458" t="s">
        <v>472</v>
      </c>
      <c r="D2" s="458"/>
      <c r="E2" s="458"/>
      <c r="F2" s="458"/>
      <c r="G2" s="458"/>
      <c r="H2" s="458"/>
      <c r="I2" s="458"/>
      <c r="J2" s="458"/>
      <c r="K2" s="458"/>
      <c r="L2" s="458"/>
      <c r="M2" s="458"/>
      <c r="N2" s="458"/>
    </row>
    <row r="3" spans="1:14" s="89" customFormat="1" ht="14.1" customHeight="1" thickBot="1">
      <c r="C3" s="91" t="s">
        <v>108</v>
      </c>
      <c r="D3" s="91"/>
      <c r="E3" s="91"/>
      <c r="F3" s="91"/>
      <c r="G3" s="90"/>
      <c r="H3" s="90"/>
      <c r="I3" s="90"/>
      <c r="J3" s="90"/>
      <c r="K3" s="90"/>
      <c r="L3" s="90"/>
      <c r="M3" s="90"/>
      <c r="N3" s="90" t="s">
        <v>310</v>
      </c>
    </row>
    <row r="4" spans="1:14" s="140" customFormat="1" ht="21.95" customHeight="1">
      <c r="A4" s="170"/>
      <c r="B4" s="171"/>
      <c r="C4" s="486" t="s">
        <v>460</v>
      </c>
      <c r="D4" s="486"/>
      <c r="E4" s="486"/>
      <c r="F4" s="490"/>
      <c r="G4" s="427">
        <v>2008</v>
      </c>
      <c r="H4" s="428">
        <v>2009</v>
      </c>
      <c r="I4" s="428">
        <v>2010</v>
      </c>
      <c r="J4" s="428">
        <v>2011</v>
      </c>
      <c r="K4" s="428">
        <v>2012</v>
      </c>
      <c r="L4" s="428">
        <v>2013</v>
      </c>
      <c r="M4" s="428">
        <v>2014</v>
      </c>
      <c r="N4" s="428">
        <v>2015</v>
      </c>
    </row>
    <row r="5" spans="1:14" s="140" customFormat="1" ht="5.25" customHeight="1">
      <c r="A5" s="170"/>
      <c r="B5" s="170"/>
      <c r="C5" s="144"/>
      <c r="D5" s="144"/>
      <c r="E5" s="144"/>
      <c r="F5" s="144"/>
      <c r="G5" s="387"/>
      <c r="H5" s="386"/>
      <c r="I5" s="386"/>
      <c r="J5" s="386"/>
      <c r="K5" s="386"/>
      <c r="L5" s="386"/>
      <c r="M5" s="386"/>
      <c r="N5" s="386"/>
    </row>
    <row r="6" spans="1:14" s="95" customFormat="1" ht="11.25" customHeight="1">
      <c r="A6" s="98"/>
      <c r="B6" s="98"/>
      <c r="C6" s="135" t="s">
        <v>40</v>
      </c>
      <c r="D6" s="180"/>
      <c r="E6" s="381" t="s">
        <v>124</v>
      </c>
      <c r="F6" s="162"/>
      <c r="G6" s="388">
        <v>3.1</v>
      </c>
      <c r="H6" s="184">
        <v>0.1</v>
      </c>
      <c r="I6" s="184">
        <v>9.5</v>
      </c>
      <c r="J6" s="184">
        <v>8.4</v>
      </c>
      <c r="K6" s="184">
        <v>0.8</v>
      </c>
      <c r="L6" s="184">
        <v>2.9</v>
      </c>
      <c r="M6" s="184">
        <v>0.5</v>
      </c>
      <c r="N6" s="184" t="s">
        <v>26</v>
      </c>
    </row>
    <row r="7" spans="1:14" s="95" customFormat="1" ht="11.25" customHeight="1">
      <c r="A7" s="98"/>
      <c r="B7" s="98"/>
      <c r="C7" s="135" t="s">
        <v>2</v>
      </c>
      <c r="D7" s="180"/>
      <c r="E7" s="381" t="s">
        <v>125</v>
      </c>
      <c r="F7" s="162"/>
      <c r="G7" s="388">
        <v>3.7</v>
      </c>
      <c r="H7" s="184">
        <v>1.8</v>
      </c>
      <c r="I7" s="184">
        <v>2</v>
      </c>
      <c r="J7" s="184">
        <v>2.4</v>
      </c>
      <c r="K7" s="184">
        <v>3.6</v>
      </c>
      <c r="L7" s="184">
        <v>2.4</v>
      </c>
      <c r="M7" s="184">
        <v>2.5</v>
      </c>
      <c r="N7" s="184">
        <v>2.2999999999999998</v>
      </c>
    </row>
    <row r="8" spans="1:14" s="95" customFormat="1" ht="11.25" customHeight="1">
      <c r="A8" s="98"/>
      <c r="B8" s="98"/>
      <c r="C8" s="135" t="s">
        <v>41</v>
      </c>
      <c r="D8" s="180"/>
      <c r="E8" s="381" t="s">
        <v>64</v>
      </c>
      <c r="F8" s="162"/>
      <c r="G8" s="388">
        <v>1.5</v>
      </c>
      <c r="H8" s="184">
        <v>-3.8</v>
      </c>
      <c r="I8" s="184">
        <v>1.9</v>
      </c>
      <c r="J8" s="184">
        <v>2.8</v>
      </c>
      <c r="K8" s="184">
        <v>0.8</v>
      </c>
      <c r="L8" s="184">
        <v>0.3</v>
      </c>
      <c r="M8" s="184">
        <v>0.4</v>
      </c>
      <c r="N8" s="184">
        <v>0.9</v>
      </c>
    </row>
    <row r="9" spans="1:14" s="95" customFormat="1" ht="11.25" customHeight="1">
      <c r="A9" s="98"/>
      <c r="B9" s="98"/>
      <c r="C9" s="135" t="s">
        <v>42</v>
      </c>
      <c r="D9" s="180"/>
      <c r="E9" s="381" t="s">
        <v>109</v>
      </c>
      <c r="F9" s="162"/>
      <c r="G9" s="388">
        <v>0.7</v>
      </c>
      <c r="H9" s="184">
        <v>-2.2999999999999998</v>
      </c>
      <c r="I9" s="184">
        <v>2.7</v>
      </c>
      <c r="J9" s="184">
        <v>1.8</v>
      </c>
      <c r="K9" s="184">
        <v>0.2</v>
      </c>
      <c r="L9" s="184">
        <v>0</v>
      </c>
      <c r="M9" s="184">
        <v>1.3</v>
      </c>
      <c r="N9" s="184">
        <v>1.4</v>
      </c>
    </row>
    <row r="10" spans="1:14" s="95" customFormat="1" ht="11.25" customHeight="1">
      <c r="A10" s="98"/>
      <c r="B10" s="98"/>
      <c r="C10" s="135" t="s">
        <v>99</v>
      </c>
      <c r="D10" s="180"/>
      <c r="E10" s="381" t="s">
        <v>110</v>
      </c>
      <c r="F10" s="162"/>
      <c r="G10" s="388">
        <v>5.0999999999999996</v>
      </c>
      <c r="H10" s="184">
        <v>-0.1</v>
      </c>
      <c r="I10" s="184">
        <v>7.5</v>
      </c>
      <c r="J10" s="184">
        <v>3.9</v>
      </c>
      <c r="K10" s="184">
        <v>1.9</v>
      </c>
      <c r="L10" s="184">
        <v>3</v>
      </c>
      <c r="M10" s="184">
        <v>0.1</v>
      </c>
      <c r="N10" s="184">
        <v>-3.8</v>
      </c>
    </row>
    <row r="11" spans="1:14" s="95" customFormat="1" ht="11.25" customHeight="1">
      <c r="A11" s="98"/>
      <c r="B11" s="98"/>
      <c r="C11" s="135" t="s">
        <v>43</v>
      </c>
      <c r="D11" s="180"/>
      <c r="E11" s="381" t="s">
        <v>113</v>
      </c>
      <c r="F11" s="162"/>
      <c r="G11" s="388">
        <v>1</v>
      </c>
      <c r="H11" s="184">
        <v>-2.9</v>
      </c>
      <c r="I11" s="184">
        <v>3.1</v>
      </c>
      <c r="J11" s="184">
        <v>3.1</v>
      </c>
      <c r="K11" s="184">
        <v>1.7</v>
      </c>
      <c r="L11" s="184">
        <v>2.2000000000000002</v>
      </c>
      <c r="M11" s="184">
        <v>2.5</v>
      </c>
      <c r="N11" s="184">
        <v>1.1000000000000001</v>
      </c>
    </row>
    <row r="12" spans="1:14" s="95" customFormat="1" ht="11.25" customHeight="1">
      <c r="A12" s="98"/>
      <c r="B12" s="98"/>
      <c r="C12" s="135" t="s">
        <v>44</v>
      </c>
      <c r="D12" s="180"/>
      <c r="E12" s="381" t="s">
        <v>127</v>
      </c>
      <c r="F12" s="162"/>
      <c r="G12" s="388">
        <v>3.3</v>
      </c>
      <c r="H12" s="184">
        <v>-1</v>
      </c>
      <c r="I12" s="184">
        <v>5.8</v>
      </c>
      <c r="J12" s="184">
        <v>5.8</v>
      </c>
      <c r="K12" s="184">
        <v>5.5</v>
      </c>
      <c r="L12" s="184">
        <v>4</v>
      </c>
      <c r="M12" s="184">
        <v>1.9</v>
      </c>
      <c r="N12" s="184">
        <v>2.1</v>
      </c>
    </row>
    <row r="13" spans="1:14" s="95" customFormat="1" ht="11.25" customHeight="1">
      <c r="A13" s="98"/>
      <c r="B13" s="98"/>
      <c r="C13" s="135" t="s">
        <v>105</v>
      </c>
      <c r="D13" s="180"/>
      <c r="E13" s="381" t="s">
        <v>114</v>
      </c>
      <c r="F13" s="162"/>
      <c r="G13" s="388">
        <v>9.6</v>
      </c>
      <c r="H13" s="184">
        <v>9.1999999999999993</v>
      </c>
      <c r="I13" s="184">
        <v>10.6</v>
      </c>
      <c r="J13" s="184">
        <v>9.5</v>
      </c>
      <c r="K13" s="184">
        <v>7.8</v>
      </c>
      <c r="L13" s="184">
        <v>7.7</v>
      </c>
      <c r="M13" s="184">
        <v>7.3</v>
      </c>
      <c r="N13" s="184">
        <v>6.9</v>
      </c>
    </row>
    <row r="14" spans="1:14" s="95" customFormat="1" ht="11.25" customHeight="1">
      <c r="A14" s="98"/>
      <c r="B14" s="98"/>
      <c r="C14" s="135" t="s">
        <v>45</v>
      </c>
      <c r="D14" s="180"/>
      <c r="E14" s="381" t="s">
        <v>111</v>
      </c>
      <c r="F14" s="162"/>
      <c r="G14" s="388">
        <v>-0.7</v>
      </c>
      <c r="H14" s="184">
        <v>-5.0999999999999996</v>
      </c>
      <c r="I14" s="184">
        <v>1.6</v>
      </c>
      <c r="J14" s="184">
        <v>1.2</v>
      </c>
      <c r="K14" s="184">
        <v>-0.1</v>
      </c>
      <c r="L14" s="184">
        <v>-0.2</v>
      </c>
      <c r="M14" s="184">
        <v>1.3</v>
      </c>
      <c r="N14" s="184">
        <v>1.2</v>
      </c>
    </row>
    <row r="15" spans="1:14" s="95" customFormat="1" ht="11.25" customHeight="1">
      <c r="A15" s="98"/>
      <c r="B15" s="98"/>
      <c r="C15" s="135" t="s">
        <v>107</v>
      </c>
      <c r="D15" s="180"/>
      <c r="E15" s="381" t="s">
        <v>129</v>
      </c>
      <c r="F15" s="162"/>
      <c r="G15" s="388">
        <v>7.2</v>
      </c>
      <c r="H15" s="184">
        <v>4.7</v>
      </c>
      <c r="I15" s="184">
        <v>5.0999999999999996</v>
      </c>
      <c r="J15" s="184">
        <v>1.8</v>
      </c>
      <c r="K15" s="184">
        <v>2.2000000000000002</v>
      </c>
      <c r="L15" s="184">
        <v>2.1</v>
      </c>
      <c r="M15" s="184">
        <v>2.2000000000000002</v>
      </c>
      <c r="N15" s="184">
        <v>4.2</v>
      </c>
    </row>
    <row r="16" spans="1:14" s="95" customFormat="1" ht="11.25" customHeight="1">
      <c r="A16" s="98"/>
      <c r="B16" s="98"/>
      <c r="C16" s="135" t="s">
        <v>46</v>
      </c>
      <c r="D16" s="180"/>
      <c r="E16" s="381" t="s">
        <v>130</v>
      </c>
      <c r="F16" s="162"/>
      <c r="G16" s="388">
        <v>0.7</v>
      </c>
      <c r="H16" s="184">
        <v>-8.3000000000000007</v>
      </c>
      <c r="I16" s="184">
        <v>3</v>
      </c>
      <c r="J16" s="184">
        <v>2.6</v>
      </c>
      <c r="K16" s="184">
        <v>-1.4</v>
      </c>
      <c r="L16" s="184">
        <v>-0.8</v>
      </c>
      <c r="M16" s="184">
        <v>-0.7</v>
      </c>
      <c r="N16" s="184">
        <v>0.5</v>
      </c>
    </row>
    <row r="17" spans="1:14" s="95" customFormat="1" ht="11.25" customHeight="1">
      <c r="A17" s="98"/>
      <c r="B17" s="98"/>
      <c r="C17" s="135" t="s">
        <v>103</v>
      </c>
      <c r="D17" s="180"/>
      <c r="E17" s="381" t="s">
        <v>115</v>
      </c>
      <c r="F17" s="162"/>
      <c r="G17" s="388">
        <v>0.2</v>
      </c>
      <c r="H17" s="184">
        <v>-2.9</v>
      </c>
      <c r="I17" s="184">
        <v>2</v>
      </c>
      <c r="J17" s="184">
        <v>2.1</v>
      </c>
      <c r="K17" s="184">
        <v>0.2</v>
      </c>
      <c r="L17" s="184">
        <v>0.6</v>
      </c>
      <c r="M17" s="184">
        <v>0.3</v>
      </c>
      <c r="N17" s="184">
        <v>1.2</v>
      </c>
    </row>
    <row r="18" spans="1:14" s="95" customFormat="1" ht="11.25" customHeight="1">
      <c r="A18" s="98"/>
      <c r="B18" s="98"/>
      <c r="C18" s="135" t="s">
        <v>47</v>
      </c>
      <c r="D18" s="180"/>
      <c r="E18" s="381" t="s">
        <v>116</v>
      </c>
      <c r="F18" s="162"/>
      <c r="G18" s="388">
        <v>1.1000000000000001</v>
      </c>
      <c r="H18" s="184">
        <v>-5.6</v>
      </c>
      <c r="I18" s="184">
        <v>4.0999999999999996</v>
      </c>
      <c r="J18" s="184">
        <v>3.7</v>
      </c>
      <c r="K18" s="184">
        <v>0.4</v>
      </c>
      <c r="L18" s="184">
        <v>0.3</v>
      </c>
      <c r="M18" s="184">
        <v>1.6</v>
      </c>
      <c r="N18" s="184">
        <v>1.7</v>
      </c>
    </row>
    <row r="19" spans="1:14" s="95" customFormat="1" ht="11.25" customHeight="1">
      <c r="A19" s="98"/>
      <c r="B19" s="98"/>
      <c r="C19" s="135" t="s">
        <v>29</v>
      </c>
      <c r="D19" s="180"/>
      <c r="E19" s="381" t="s">
        <v>65</v>
      </c>
      <c r="F19" s="162"/>
      <c r="G19" s="388">
        <v>-0.3</v>
      </c>
      <c r="H19" s="184">
        <v>-4.3</v>
      </c>
      <c r="I19" s="184">
        <v>-5.5</v>
      </c>
      <c r="J19" s="184">
        <v>-9.1</v>
      </c>
      <c r="K19" s="184">
        <v>-7.3</v>
      </c>
      <c r="L19" s="184">
        <v>-3.2</v>
      </c>
      <c r="M19" s="184">
        <v>0.7</v>
      </c>
      <c r="N19" s="184">
        <v>-0.2</v>
      </c>
    </row>
    <row r="20" spans="1:14" s="95" customFormat="1" ht="11.25" customHeight="1">
      <c r="A20" s="98"/>
      <c r="B20" s="98"/>
      <c r="C20" s="135" t="s">
        <v>48</v>
      </c>
      <c r="D20" s="180"/>
      <c r="E20" s="381" t="s">
        <v>66</v>
      </c>
      <c r="F20" s="162"/>
      <c r="G20" s="388">
        <v>2.1</v>
      </c>
      <c r="H20" s="184">
        <v>-2.5</v>
      </c>
      <c r="I20" s="184">
        <v>6.8</v>
      </c>
      <c r="J20" s="184">
        <v>4.8</v>
      </c>
      <c r="K20" s="184">
        <v>1.7</v>
      </c>
      <c r="L20" s="184">
        <v>3.1</v>
      </c>
      <c r="M20" s="184">
        <v>2.6</v>
      </c>
      <c r="N20" s="184">
        <v>2.4</v>
      </c>
    </row>
    <row r="21" spans="1:14" s="95" customFormat="1" ht="11.25" customHeight="1">
      <c r="A21" s="98"/>
      <c r="B21" s="98"/>
      <c r="C21" s="135" t="s">
        <v>49</v>
      </c>
      <c r="D21" s="180"/>
      <c r="E21" s="381" t="s">
        <v>131</v>
      </c>
      <c r="F21" s="162"/>
      <c r="G21" s="388">
        <v>0.8</v>
      </c>
      <c r="H21" s="184">
        <v>-6.6</v>
      </c>
      <c r="I21" s="184">
        <v>0.7</v>
      </c>
      <c r="J21" s="184">
        <v>1.8</v>
      </c>
      <c r="K21" s="184">
        <v>-1.7</v>
      </c>
      <c r="L21" s="184">
        <v>1.9</v>
      </c>
      <c r="M21" s="184">
        <v>3.7</v>
      </c>
      <c r="N21" s="184">
        <v>2.9</v>
      </c>
    </row>
    <row r="22" spans="1:14" s="95" customFormat="1" ht="11.25" customHeight="1">
      <c r="A22" s="98"/>
      <c r="B22" s="98"/>
      <c r="C22" s="135" t="s">
        <v>30</v>
      </c>
      <c r="D22" s="180"/>
      <c r="E22" s="381" t="s">
        <v>117</v>
      </c>
      <c r="F22" s="162"/>
      <c r="G22" s="388">
        <v>3.9</v>
      </c>
      <c r="H22" s="184">
        <v>8.5</v>
      </c>
      <c r="I22" s="184">
        <v>10.3</v>
      </c>
      <c r="J22" s="184">
        <v>6.6</v>
      </c>
      <c r="K22" s="184">
        <v>5.6</v>
      </c>
      <c r="L22" s="184">
        <v>6.6</v>
      </c>
      <c r="M22" s="184">
        <v>7.2</v>
      </c>
      <c r="N22" s="184">
        <v>7.6</v>
      </c>
    </row>
    <row r="23" spans="1:14" s="95" customFormat="1" ht="11.25" customHeight="1">
      <c r="A23" s="98"/>
      <c r="B23" s="98"/>
      <c r="C23" s="135" t="s">
        <v>100</v>
      </c>
      <c r="D23" s="180"/>
      <c r="E23" s="381" t="s">
        <v>118</v>
      </c>
      <c r="F23" s="162"/>
      <c r="G23" s="388">
        <v>6</v>
      </c>
      <c r="H23" s="184">
        <v>4.5999999999999996</v>
      </c>
      <c r="I23" s="184">
        <v>6.2</v>
      </c>
      <c r="J23" s="184">
        <v>6.2</v>
      </c>
      <c r="K23" s="184">
        <v>6</v>
      </c>
      <c r="L23" s="184">
        <v>5.6</v>
      </c>
      <c r="M23" s="184">
        <v>5</v>
      </c>
      <c r="N23" s="184">
        <v>4.8</v>
      </c>
    </row>
    <row r="24" spans="1:14" s="95" customFormat="1" ht="11.25" customHeight="1">
      <c r="A24" s="98"/>
      <c r="B24" s="98"/>
      <c r="C24" s="135" t="s">
        <v>38</v>
      </c>
      <c r="D24" s="180"/>
      <c r="E24" s="381" t="s">
        <v>132</v>
      </c>
      <c r="F24" s="162"/>
      <c r="G24" s="388">
        <v>0.9</v>
      </c>
      <c r="H24" s="184">
        <v>2.2999999999999998</v>
      </c>
      <c r="I24" s="184">
        <v>6.6</v>
      </c>
      <c r="J24" s="184">
        <v>3.7</v>
      </c>
      <c r="K24" s="184">
        <v>-6.6</v>
      </c>
      <c r="L24" s="184">
        <v>-1.9</v>
      </c>
      <c r="M24" s="184">
        <v>4.3</v>
      </c>
      <c r="N24" s="184" t="s">
        <v>26</v>
      </c>
    </row>
    <row r="25" spans="1:14" s="95" customFormat="1" ht="11.25" customHeight="1">
      <c r="A25" s="98"/>
      <c r="B25" s="98"/>
      <c r="C25" s="135" t="s">
        <v>39</v>
      </c>
      <c r="D25" s="180"/>
      <c r="E25" s="381" t="s">
        <v>20</v>
      </c>
      <c r="F25" s="162"/>
      <c r="G25" s="388">
        <v>-2.2000000000000002</v>
      </c>
      <c r="H25" s="184">
        <v>-5.6</v>
      </c>
      <c r="I25" s="184">
        <v>0.4</v>
      </c>
      <c r="J25" s="184">
        <v>2.6</v>
      </c>
      <c r="K25" s="184">
        <v>0.2</v>
      </c>
      <c r="L25" s="184">
        <v>1.4</v>
      </c>
      <c r="M25" s="184">
        <v>5.2</v>
      </c>
      <c r="N25" s="184">
        <v>7.8</v>
      </c>
    </row>
    <row r="26" spans="1:14" s="95" customFormat="1" ht="11.25" customHeight="1">
      <c r="A26" s="98"/>
      <c r="B26" s="98"/>
      <c r="C26" s="135" t="s">
        <v>50</v>
      </c>
      <c r="D26" s="180"/>
      <c r="E26" s="381" t="s">
        <v>133</v>
      </c>
      <c r="F26" s="162"/>
      <c r="G26" s="388">
        <v>3.1</v>
      </c>
      <c r="H26" s="184">
        <v>1.3</v>
      </c>
      <c r="I26" s="184">
        <v>5.5</v>
      </c>
      <c r="J26" s="184">
        <v>5</v>
      </c>
      <c r="K26" s="184">
        <v>2.9</v>
      </c>
      <c r="L26" s="184">
        <v>3.4</v>
      </c>
      <c r="M26" s="184">
        <v>2.6</v>
      </c>
      <c r="N26" s="184">
        <v>2.5</v>
      </c>
    </row>
    <row r="27" spans="1:14" s="95" customFormat="1" ht="11.25" customHeight="1">
      <c r="A27" s="98"/>
      <c r="B27" s="98"/>
      <c r="C27" s="135" t="s">
        <v>51</v>
      </c>
      <c r="D27" s="180"/>
      <c r="E27" s="381" t="s">
        <v>134</v>
      </c>
      <c r="F27" s="162"/>
      <c r="G27" s="388">
        <v>-1.1000000000000001</v>
      </c>
      <c r="H27" s="184">
        <v>-5.5</v>
      </c>
      <c r="I27" s="184">
        <v>1.7</v>
      </c>
      <c r="J27" s="184">
        <v>0.6</v>
      </c>
      <c r="K27" s="184">
        <v>-2.8</v>
      </c>
      <c r="L27" s="184">
        <v>-1.7</v>
      </c>
      <c r="M27" s="184">
        <v>-0.3</v>
      </c>
      <c r="N27" s="184">
        <v>0.8</v>
      </c>
    </row>
    <row r="28" spans="1:14" s="95" customFormat="1" ht="11.25" customHeight="1">
      <c r="A28" s="98"/>
      <c r="B28" s="98"/>
      <c r="C28" s="135" t="s">
        <v>101</v>
      </c>
      <c r="D28" s="180"/>
      <c r="E28" s="381" t="s">
        <v>67</v>
      </c>
      <c r="F28" s="162"/>
      <c r="G28" s="388">
        <v>-1</v>
      </c>
      <c r="H28" s="184">
        <v>-5.5</v>
      </c>
      <c r="I28" s="184">
        <v>4.7</v>
      </c>
      <c r="J28" s="184">
        <v>-0.5</v>
      </c>
      <c r="K28" s="184">
        <v>1.7</v>
      </c>
      <c r="L28" s="184">
        <v>1.4</v>
      </c>
      <c r="M28" s="184">
        <v>0</v>
      </c>
      <c r="N28" s="184">
        <v>0.5</v>
      </c>
    </row>
    <row r="29" spans="1:14" s="164" customFormat="1" ht="11.25" customHeight="1">
      <c r="A29" s="181"/>
      <c r="B29" s="181"/>
      <c r="C29" s="166" t="s">
        <v>52</v>
      </c>
      <c r="D29" s="182"/>
      <c r="E29" s="382" t="s">
        <v>68</v>
      </c>
      <c r="F29" s="167"/>
      <c r="G29" s="389">
        <v>2.8</v>
      </c>
      <c r="H29" s="185">
        <v>0.7</v>
      </c>
      <c r="I29" s="185">
        <v>6.5</v>
      </c>
      <c r="J29" s="185">
        <v>3.7</v>
      </c>
      <c r="K29" s="185">
        <v>2.2999999999999998</v>
      </c>
      <c r="L29" s="185">
        <v>2.9</v>
      </c>
      <c r="M29" s="185">
        <v>3.3</v>
      </c>
      <c r="N29" s="185">
        <v>2.6</v>
      </c>
    </row>
    <row r="30" spans="1:14" s="95" customFormat="1" ht="11.25" customHeight="1">
      <c r="A30" s="98"/>
      <c r="B30" s="98"/>
      <c r="C30" s="135" t="s">
        <v>33</v>
      </c>
      <c r="D30" s="182"/>
      <c r="E30" s="381" t="s">
        <v>135</v>
      </c>
      <c r="F30" s="162"/>
      <c r="G30" s="388">
        <v>4.8</v>
      </c>
      <c r="H30" s="184">
        <v>-1.5</v>
      </c>
      <c r="I30" s="184">
        <v>7.4</v>
      </c>
      <c r="J30" s="184">
        <v>5.3</v>
      </c>
      <c r="K30" s="184">
        <v>5.5</v>
      </c>
      <c r="L30" s="184">
        <v>4.7</v>
      </c>
      <c r="M30" s="184">
        <v>6</v>
      </c>
      <c r="N30" s="184">
        <v>5</v>
      </c>
    </row>
    <row r="31" spans="1:14" s="95" customFormat="1" ht="11.25" customHeight="1">
      <c r="A31" s="98"/>
      <c r="B31" s="98"/>
      <c r="C31" s="135" t="s">
        <v>104</v>
      </c>
      <c r="D31" s="180"/>
      <c r="E31" s="381" t="s">
        <v>69</v>
      </c>
      <c r="F31" s="162"/>
      <c r="G31" s="388">
        <v>1.4</v>
      </c>
      <c r="H31" s="184">
        <v>-4.7</v>
      </c>
      <c r="I31" s="184">
        <v>5.0999999999999996</v>
      </c>
      <c r="J31" s="184">
        <v>4</v>
      </c>
      <c r="K31" s="184">
        <v>4</v>
      </c>
      <c r="L31" s="184">
        <v>1.3</v>
      </c>
      <c r="M31" s="184">
        <v>2.2999999999999998</v>
      </c>
      <c r="N31" s="184">
        <v>2.5</v>
      </c>
    </row>
    <row r="32" spans="1:14" s="95" customFormat="1" ht="11.25" customHeight="1">
      <c r="A32" s="98"/>
      <c r="B32" s="98"/>
      <c r="C32" s="135" t="s">
        <v>53</v>
      </c>
      <c r="D32" s="180"/>
      <c r="E32" s="381" t="s">
        <v>70</v>
      </c>
      <c r="F32" s="162"/>
      <c r="G32" s="388">
        <v>1.7</v>
      </c>
      <c r="H32" s="184">
        <v>-3.8</v>
      </c>
      <c r="I32" s="184">
        <v>1.4</v>
      </c>
      <c r="J32" s="184">
        <v>1.7</v>
      </c>
      <c r="K32" s="184">
        <v>-1.1000000000000001</v>
      </c>
      <c r="L32" s="184">
        <v>-0.5</v>
      </c>
      <c r="M32" s="184">
        <v>1</v>
      </c>
      <c r="N32" s="184">
        <v>2</v>
      </c>
    </row>
    <row r="33" spans="1:14" s="95" customFormat="1" ht="11.25" customHeight="1">
      <c r="A33" s="98"/>
      <c r="B33" s="98"/>
      <c r="C33" s="135" t="s">
        <v>54</v>
      </c>
      <c r="D33" s="180"/>
      <c r="E33" s="381" t="s">
        <v>71</v>
      </c>
      <c r="F33" s="162"/>
      <c r="G33" s="388">
        <v>-1.3</v>
      </c>
      <c r="H33" s="184">
        <v>-0.5</v>
      </c>
      <c r="I33" s="184">
        <v>1.4</v>
      </c>
      <c r="J33" s="184">
        <v>2.7</v>
      </c>
      <c r="K33" s="184">
        <v>2.7</v>
      </c>
      <c r="L33" s="184">
        <v>1.6</v>
      </c>
      <c r="M33" s="184">
        <v>3.2</v>
      </c>
      <c r="N33" s="184">
        <v>3.4</v>
      </c>
    </row>
    <row r="34" spans="1:14" s="95" customFormat="1" ht="11.25" customHeight="1">
      <c r="A34" s="98"/>
      <c r="B34" s="98"/>
      <c r="C34" s="135" t="s">
        <v>55</v>
      </c>
      <c r="D34" s="180"/>
      <c r="E34" s="381" t="s">
        <v>72</v>
      </c>
      <c r="F34" s="162"/>
      <c r="G34" s="388">
        <v>0.4</v>
      </c>
      <c r="H34" s="184">
        <v>-1.6</v>
      </c>
      <c r="I34" s="184">
        <v>0.6</v>
      </c>
      <c r="J34" s="184">
        <v>1</v>
      </c>
      <c r="K34" s="184">
        <v>2.7</v>
      </c>
      <c r="L34" s="184">
        <v>1</v>
      </c>
      <c r="M34" s="184">
        <v>2.2000000000000002</v>
      </c>
      <c r="N34" s="184">
        <v>1.6</v>
      </c>
    </row>
    <row r="35" spans="1:14" s="95" customFormat="1" ht="11.25" customHeight="1">
      <c r="A35" s="98"/>
      <c r="B35" s="98"/>
      <c r="C35" s="135" t="s">
        <v>31</v>
      </c>
      <c r="D35" s="180"/>
      <c r="E35" s="381" t="s">
        <v>119</v>
      </c>
      <c r="F35" s="162"/>
      <c r="G35" s="388">
        <v>1.7</v>
      </c>
      <c r="H35" s="184">
        <v>2.8</v>
      </c>
      <c r="I35" s="184">
        <v>1.6</v>
      </c>
      <c r="J35" s="184">
        <v>2.7</v>
      </c>
      <c r="K35" s="184">
        <v>3.5</v>
      </c>
      <c r="L35" s="184">
        <v>4.4000000000000004</v>
      </c>
      <c r="M35" s="184">
        <v>4.7</v>
      </c>
      <c r="N35" s="184">
        <v>5.5</v>
      </c>
    </row>
    <row r="36" spans="1:14" s="95" customFormat="1" ht="11.25" customHeight="1">
      <c r="A36" s="98"/>
      <c r="B36" s="98"/>
      <c r="C36" s="135" t="s">
        <v>56</v>
      </c>
      <c r="D36" s="180"/>
      <c r="E36" s="381" t="s">
        <v>120</v>
      </c>
      <c r="F36" s="162"/>
      <c r="G36" s="388">
        <v>4.2</v>
      </c>
      <c r="H36" s="184">
        <v>1.1000000000000001</v>
      </c>
      <c r="I36" s="184">
        <v>7.6</v>
      </c>
      <c r="J36" s="184">
        <v>3.7</v>
      </c>
      <c r="K36" s="184">
        <v>6.7</v>
      </c>
      <c r="L36" s="184">
        <v>7.1</v>
      </c>
      <c r="M36" s="184">
        <v>6.1</v>
      </c>
      <c r="N36" s="184">
        <v>5.8</v>
      </c>
    </row>
    <row r="37" spans="1:14" s="95" customFormat="1" ht="11.25" customHeight="1">
      <c r="A37" s="98"/>
      <c r="B37" s="98"/>
      <c r="C37" s="135" t="s">
        <v>106</v>
      </c>
      <c r="D37" s="180"/>
      <c r="E37" s="381" t="s">
        <v>73</v>
      </c>
      <c r="F37" s="162"/>
      <c r="G37" s="388">
        <v>3.9</v>
      </c>
      <c r="H37" s="184">
        <v>2.6</v>
      </c>
      <c r="I37" s="184">
        <v>3.7</v>
      </c>
      <c r="J37" s="184">
        <v>5</v>
      </c>
      <c r="K37" s="184">
        <v>1.6</v>
      </c>
      <c r="L37" s="184">
        <v>1.3</v>
      </c>
      <c r="M37" s="184">
        <v>3.3</v>
      </c>
      <c r="N37" s="184">
        <v>3.6</v>
      </c>
    </row>
    <row r="38" spans="1:14" s="95" customFormat="1" ht="11.25" customHeight="1">
      <c r="A38" s="98"/>
      <c r="B38" s="98"/>
      <c r="C38" s="135" t="s">
        <v>57</v>
      </c>
      <c r="D38" s="180"/>
      <c r="E38" s="381" t="s">
        <v>136</v>
      </c>
      <c r="F38" s="162"/>
      <c r="G38" s="388">
        <v>0.2</v>
      </c>
      <c r="H38" s="184">
        <v>-3</v>
      </c>
      <c r="I38" s="184">
        <v>1.9</v>
      </c>
      <c r="J38" s="184">
        <v>-1.8</v>
      </c>
      <c r="K38" s="184">
        <v>-4</v>
      </c>
      <c r="L38" s="184">
        <v>-1.1000000000000001</v>
      </c>
      <c r="M38" s="184">
        <v>0.9</v>
      </c>
      <c r="N38" s="184">
        <v>1.5</v>
      </c>
    </row>
    <row r="39" spans="1:14" s="95" customFormat="1" ht="11.25" customHeight="1">
      <c r="A39" s="98"/>
      <c r="B39" s="98"/>
      <c r="C39" s="135" t="s">
        <v>58</v>
      </c>
      <c r="D39" s="180"/>
      <c r="E39" s="381" t="s">
        <v>112</v>
      </c>
      <c r="F39" s="162"/>
      <c r="G39" s="388">
        <v>5.2</v>
      </c>
      <c r="H39" s="184">
        <v>-7.8</v>
      </c>
      <c r="I39" s="184">
        <v>4.5</v>
      </c>
      <c r="J39" s="184">
        <v>4.3</v>
      </c>
      <c r="K39" s="184">
        <v>3.5</v>
      </c>
      <c r="L39" s="184">
        <v>1.3</v>
      </c>
      <c r="M39" s="184">
        <v>0.7</v>
      </c>
      <c r="N39" s="184">
        <v>-3.7</v>
      </c>
    </row>
    <row r="40" spans="1:14" s="95" customFormat="1" ht="11.25" customHeight="1">
      <c r="A40" s="98"/>
      <c r="B40" s="98"/>
      <c r="C40" s="135" t="s">
        <v>34</v>
      </c>
      <c r="D40" s="182"/>
      <c r="E40" s="381" t="s">
        <v>121</v>
      </c>
      <c r="F40" s="162"/>
      <c r="G40" s="388">
        <v>8.4</v>
      </c>
      <c r="H40" s="184">
        <v>1.8</v>
      </c>
      <c r="I40" s="184">
        <v>4.8</v>
      </c>
      <c r="J40" s="184">
        <v>10</v>
      </c>
      <c r="K40" s="184">
        <v>5.4</v>
      </c>
      <c r="L40" s="184">
        <v>2.7</v>
      </c>
      <c r="M40" s="184">
        <v>3.6</v>
      </c>
      <c r="N40" s="184">
        <v>3.5</v>
      </c>
    </row>
    <row r="41" spans="1:14" s="95" customFormat="1" ht="11.25" customHeight="1">
      <c r="A41" s="98"/>
      <c r="B41" s="98"/>
      <c r="C41" s="135" t="s">
        <v>59</v>
      </c>
      <c r="D41" s="182"/>
      <c r="E41" s="381" t="s">
        <v>74</v>
      </c>
      <c r="F41" s="162"/>
      <c r="G41" s="388">
        <v>1.8</v>
      </c>
      <c r="H41" s="184">
        <v>-0.6</v>
      </c>
      <c r="I41" s="184">
        <v>15.2</v>
      </c>
      <c r="J41" s="184">
        <v>6.2</v>
      </c>
      <c r="K41" s="184">
        <v>3.7</v>
      </c>
      <c r="L41" s="184">
        <v>4.7</v>
      </c>
      <c r="M41" s="184">
        <v>3.3</v>
      </c>
      <c r="N41" s="184">
        <v>2</v>
      </c>
    </row>
    <row r="42" spans="1:14" s="95" customFormat="1" ht="11.25" customHeight="1">
      <c r="A42" s="98"/>
      <c r="B42" s="98"/>
      <c r="C42" s="192" t="s">
        <v>35</v>
      </c>
      <c r="D42" s="180"/>
      <c r="E42" s="381" t="s">
        <v>137</v>
      </c>
      <c r="F42" s="162"/>
      <c r="G42" s="388">
        <v>3.2</v>
      </c>
      <c r="H42" s="184">
        <v>-1.5</v>
      </c>
      <c r="I42" s="184">
        <v>3</v>
      </c>
      <c r="J42" s="184">
        <v>3.2</v>
      </c>
      <c r="K42" s="184">
        <v>2.2000000000000002</v>
      </c>
      <c r="L42" s="184">
        <v>2.2000000000000002</v>
      </c>
      <c r="M42" s="184">
        <v>1.5</v>
      </c>
      <c r="N42" s="184">
        <v>1.3</v>
      </c>
    </row>
    <row r="43" spans="1:14" s="95" customFormat="1" ht="11.25" customHeight="1">
      <c r="A43" s="98"/>
      <c r="B43" s="98"/>
      <c r="C43" s="135" t="s">
        <v>60</v>
      </c>
      <c r="D43" s="180"/>
      <c r="E43" s="381" t="s">
        <v>138</v>
      </c>
      <c r="F43" s="162"/>
      <c r="G43" s="388">
        <v>1.1000000000000001</v>
      </c>
      <c r="H43" s="184">
        <v>-3.6</v>
      </c>
      <c r="I43" s="184">
        <v>0</v>
      </c>
      <c r="J43" s="184">
        <v>-1</v>
      </c>
      <c r="K43" s="184">
        <v>-2.6</v>
      </c>
      <c r="L43" s="184">
        <v>-1.7</v>
      </c>
      <c r="M43" s="184">
        <v>1.4</v>
      </c>
      <c r="N43" s="184">
        <v>3.2</v>
      </c>
    </row>
    <row r="44" spans="1:14" s="95" customFormat="1" ht="11.25" customHeight="1">
      <c r="A44" s="98"/>
      <c r="B44" s="98"/>
      <c r="C44" s="135" t="s">
        <v>61</v>
      </c>
      <c r="D44" s="180"/>
      <c r="E44" s="381" t="s">
        <v>75</v>
      </c>
      <c r="F44" s="162"/>
      <c r="G44" s="388">
        <v>-0.6</v>
      </c>
      <c r="H44" s="184">
        <v>-5.2</v>
      </c>
      <c r="I44" s="184">
        <v>6</v>
      </c>
      <c r="J44" s="184">
        <v>2.7</v>
      </c>
      <c r="K44" s="184">
        <v>-0.3</v>
      </c>
      <c r="L44" s="184">
        <v>1.2</v>
      </c>
      <c r="M44" s="184">
        <v>2.2999999999999998</v>
      </c>
      <c r="N44" s="184">
        <v>4.0999999999999996</v>
      </c>
    </row>
    <row r="45" spans="1:14" s="95" customFormat="1" ht="11.25" customHeight="1">
      <c r="A45" s="98"/>
      <c r="B45" s="98"/>
      <c r="C45" s="135" t="s">
        <v>62</v>
      </c>
      <c r="D45" s="180"/>
      <c r="E45" s="381" t="s">
        <v>76</v>
      </c>
      <c r="F45" s="162"/>
      <c r="G45" s="388">
        <v>2.2999999999999998</v>
      </c>
      <c r="H45" s="184">
        <v>-2.1</v>
      </c>
      <c r="I45" s="184">
        <v>3</v>
      </c>
      <c r="J45" s="184">
        <v>1.8</v>
      </c>
      <c r="K45" s="184">
        <v>1.1000000000000001</v>
      </c>
      <c r="L45" s="184">
        <v>1.8</v>
      </c>
      <c r="M45" s="184">
        <v>1.9</v>
      </c>
      <c r="N45" s="184">
        <v>0.9</v>
      </c>
    </row>
    <row r="46" spans="1:14" s="95" customFormat="1" ht="11.25" customHeight="1">
      <c r="A46" s="98"/>
      <c r="B46" s="98"/>
      <c r="C46" s="135" t="s">
        <v>97</v>
      </c>
      <c r="D46" s="180"/>
      <c r="E46" s="381" t="s">
        <v>123</v>
      </c>
      <c r="F46" s="162"/>
      <c r="G46" s="388">
        <v>0.7</v>
      </c>
      <c r="H46" s="184">
        <v>-1.6</v>
      </c>
      <c r="I46" s="184">
        <v>10.6</v>
      </c>
      <c r="J46" s="184">
        <v>3.8</v>
      </c>
      <c r="K46" s="184">
        <v>2.1</v>
      </c>
      <c r="L46" s="184">
        <v>2.2000000000000002</v>
      </c>
      <c r="M46" s="184">
        <v>3.9</v>
      </c>
      <c r="N46" s="184">
        <v>0.7</v>
      </c>
    </row>
    <row r="47" spans="1:14" s="95" customFormat="1" ht="11.25" customHeight="1">
      <c r="A47" s="98"/>
      <c r="B47" s="98"/>
      <c r="C47" s="135" t="s">
        <v>147</v>
      </c>
      <c r="D47" s="180"/>
      <c r="E47" s="381" t="s">
        <v>122</v>
      </c>
      <c r="F47" s="162"/>
      <c r="G47" s="388">
        <v>1.7</v>
      </c>
      <c r="H47" s="184">
        <v>-0.7</v>
      </c>
      <c r="I47" s="184">
        <v>7.5</v>
      </c>
      <c r="J47" s="184">
        <v>0.8</v>
      </c>
      <c r="K47" s="184">
        <v>7.2</v>
      </c>
      <c r="L47" s="184">
        <v>2.7</v>
      </c>
      <c r="M47" s="184">
        <v>0.8</v>
      </c>
      <c r="N47" s="184">
        <v>2.8</v>
      </c>
    </row>
    <row r="48" spans="1:14" s="95" customFormat="1" ht="11.25" customHeight="1">
      <c r="A48" s="98"/>
      <c r="B48" s="98"/>
      <c r="C48" s="135" t="s">
        <v>146</v>
      </c>
      <c r="D48" s="180"/>
      <c r="E48" s="381" t="s">
        <v>21</v>
      </c>
      <c r="F48" s="162"/>
      <c r="G48" s="388">
        <v>0.7</v>
      </c>
      <c r="H48" s="184">
        <v>-4.8</v>
      </c>
      <c r="I48" s="184">
        <v>9.1999999999999993</v>
      </c>
      <c r="J48" s="184">
        <v>8.8000000000000007</v>
      </c>
      <c r="K48" s="184">
        <v>2.1</v>
      </c>
      <c r="L48" s="184">
        <v>4.2</v>
      </c>
      <c r="M48" s="184">
        <v>3</v>
      </c>
      <c r="N48" s="184">
        <v>4</v>
      </c>
    </row>
    <row r="49" spans="1:14" s="95" customFormat="1" ht="11.25" customHeight="1">
      <c r="A49" s="98"/>
      <c r="B49" s="98"/>
      <c r="C49" s="135" t="s">
        <v>63</v>
      </c>
      <c r="D49" s="180"/>
      <c r="E49" s="375" t="s">
        <v>139</v>
      </c>
      <c r="F49" s="162"/>
      <c r="G49" s="388">
        <v>-0.5</v>
      </c>
      <c r="H49" s="184">
        <v>-4.2</v>
      </c>
      <c r="I49" s="184">
        <v>1.5</v>
      </c>
      <c r="J49" s="184">
        <v>2</v>
      </c>
      <c r="K49" s="184">
        <v>1.2</v>
      </c>
      <c r="L49" s="184">
        <v>2.2000000000000002</v>
      </c>
      <c r="M49" s="184">
        <v>2.9</v>
      </c>
      <c r="N49" s="184">
        <v>2.2999999999999998</v>
      </c>
    </row>
    <row r="50" spans="1:14" s="95" customFormat="1" ht="11.25" customHeight="1">
      <c r="A50" s="98"/>
      <c r="B50" s="98"/>
      <c r="C50" s="135" t="s">
        <v>98</v>
      </c>
      <c r="D50" s="180"/>
      <c r="E50" s="381" t="s">
        <v>36</v>
      </c>
      <c r="F50" s="162"/>
      <c r="G50" s="388">
        <v>-0.3</v>
      </c>
      <c r="H50" s="184">
        <v>-2.8</v>
      </c>
      <c r="I50" s="184">
        <v>2.5</v>
      </c>
      <c r="J50" s="184">
        <v>1.6</v>
      </c>
      <c r="K50" s="184">
        <v>2.2000000000000002</v>
      </c>
      <c r="L50" s="184">
        <v>1.5</v>
      </c>
      <c r="M50" s="184">
        <v>2.4</v>
      </c>
      <c r="N50" s="184">
        <v>2.4</v>
      </c>
    </row>
    <row r="51" spans="1:14" s="95" customFormat="1" ht="3.75" customHeight="1" thickBot="1">
      <c r="A51" s="98"/>
      <c r="B51" s="183"/>
      <c r="C51" s="204"/>
      <c r="D51" s="204"/>
      <c r="E51" s="204"/>
      <c r="F51" s="204"/>
      <c r="G51" s="221"/>
      <c r="H51" s="218"/>
      <c r="I51" s="218"/>
      <c r="J51" s="218"/>
      <c r="K51" s="218"/>
      <c r="L51" s="218"/>
      <c r="M51" s="218"/>
      <c r="N51" s="218"/>
    </row>
    <row r="52" spans="1:14" s="95" customFormat="1" ht="75.95" customHeight="1">
      <c r="B52" s="179"/>
      <c r="C52" s="465" t="s">
        <v>462</v>
      </c>
      <c r="D52" s="465"/>
      <c r="E52" s="465"/>
      <c r="F52" s="465"/>
      <c r="G52" s="465"/>
      <c r="H52" s="465"/>
      <c r="I52" s="465"/>
      <c r="J52" s="465"/>
      <c r="K52" s="465"/>
      <c r="L52" s="465"/>
      <c r="M52" s="465"/>
      <c r="N52" s="465"/>
    </row>
    <row r="53" spans="1:14" s="112" customFormat="1" ht="12" customHeight="1">
      <c r="A53" s="113"/>
      <c r="B53" s="114"/>
      <c r="C53" s="492"/>
      <c r="D53" s="492"/>
      <c r="E53" s="492"/>
      <c r="F53" s="492"/>
      <c r="G53" s="492"/>
      <c r="H53" s="492"/>
      <c r="I53" s="492"/>
      <c r="J53" s="492"/>
      <c r="K53" s="492"/>
      <c r="L53" s="492"/>
      <c r="M53" s="492"/>
      <c r="N53" s="492"/>
    </row>
    <row r="54" spans="1:14" s="112" customFormat="1" ht="11.25" customHeight="1">
      <c r="C54" s="491"/>
      <c r="D54" s="491"/>
      <c r="E54" s="491"/>
      <c r="F54" s="491"/>
      <c r="G54" s="491"/>
      <c r="H54" s="491"/>
      <c r="I54" s="491"/>
      <c r="J54" s="491"/>
      <c r="K54" s="491"/>
      <c r="L54" s="491"/>
      <c r="M54" s="491"/>
      <c r="N54" s="491"/>
    </row>
    <row r="55" spans="1:14" s="112" customFormat="1" ht="12" customHeight="1"/>
    <row r="56" spans="1:14" s="112" customFormat="1" ht="11.25"/>
    <row r="57" spans="1:14" s="112" customFormat="1" ht="11.25"/>
    <row r="58" spans="1:14" s="112" customFormat="1" ht="11.25"/>
    <row r="59" spans="1:14" s="112" customFormat="1" ht="11.25"/>
    <row r="60" spans="1:14" s="112" customFormat="1" ht="11.25"/>
    <row r="61" spans="1:14" s="112" customFormat="1" ht="11.25"/>
    <row r="62" spans="1:14" s="112" customFormat="1" ht="11.25"/>
    <row r="63" spans="1:14" s="112" customFormat="1" ht="11.25"/>
    <row r="64" spans="1:1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5">
    <mergeCell ref="C54:N54"/>
    <mergeCell ref="C53:N53"/>
    <mergeCell ref="C2:N2"/>
    <mergeCell ref="C52:N52"/>
    <mergeCell ref="C4:F4"/>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N77"/>
  <sheetViews>
    <sheetView showGridLines="0" view="pageBreakPreview" topLeftCell="A13" zoomScaleNormal="100" zoomScaleSheetLayoutView="100" workbookViewId="0">
      <selection activeCell="U56" sqref="U56"/>
    </sheetView>
  </sheetViews>
  <sheetFormatPr defaultRowHeight="13.5"/>
  <cols>
    <col min="1" max="1" customWidth="true" style="3" width="1.33203125" collapsed="true"/>
    <col min="2" max="2" customWidth="true" style="3" width="0.44140625" collapsed="true"/>
    <col min="3" max="3" customWidth="true" style="3" width="13.77734375" collapsed="true"/>
    <col min="4" max="4" customWidth="true" style="3" width="0.5546875" collapsed="true"/>
    <col min="5" max="5" customWidth="true" style="3" width="17.109375" collapsed="true"/>
    <col min="6" max="6" customWidth="true" style="3" width="0.88671875" collapsed="true"/>
    <col min="7" max="7" customWidth="true" style="3" width="4.77734375" collapsed="true"/>
    <col min="8" max="8" customWidth="true" style="3" width="10.109375" collapsed="true"/>
    <col min="9" max="9" customWidth="true" style="3" width="0.88671875" collapsed="true"/>
    <col min="10" max="10" customWidth="true" style="3" width="9.77734375" collapsed="true"/>
    <col min="11" max="11" customWidth="true" style="3" width="10.21875" collapsed="true"/>
    <col min="12" max="12" customWidth="true" style="3" width="7.77734375" collapsed="true"/>
    <col min="13" max="13" customWidth="true" style="3" width="0.88671875" collapsed="true"/>
    <col min="14" max="14" customWidth="true" style="3" width="8.33203125" collapsed="true"/>
    <col min="15" max="16384" style="3" width="8.88671875" collapsed="true"/>
  </cols>
  <sheetData>
    <row r="1" spans="1:14" s="76" customFormat="1" ht="27.95" customHeight="1">
      <c r="A1" s="72"/>
      <c r="B1" s="71" t="s">
        <v>464</v>
      </c>
      <c r="C1" s="72"/>
      <c r="D1" s="72"/>
      <c r="E1" s="72"/>
      <c r="F1" s="72"/>
      <c r="G1" s="72"/>
      <c r="H1" s="72"/>
      <c r="I1" s="72"/>
      <c r="J1" s="72"/>
      <c r="K1" s="72"/>
      <c r="L1" s="72"/>
    </row>
    <row r="2" spans="1:14" s="385" customFormat="1" ht="54.95" customHeight="1">
      <c r="A2" s="409"/>
      <c r="B2" s="409"/>
      <c r="C2" s="493" t="s">
        <v>465</v>
      </c>
      <c r="D2" s="493"/>
      <c r="E2" s="493"/>
      <c r="F2" s="493"/>
      <c r="G2" s="493"/>
      <c r="H2" s="493"/>
      <c r="I2" s="493"/>
      <c r="J2" s="493"/>
      <c r="K2" s="493"/>
      <c r="L2" s="493"/>
    </row>
    <row r="3" spans="1:14" s="89" customFormat="1" ht="14.1" customHeight="1" thickBot="1">
      <c r="A3" s="87"/>
      <c r="B3" s="87"/>
      <c r="C3" s="88" t="s">
        <v>148</v>
      </c>
      <c r="D3" s="88"/>
      <c r="E3" s="88"/>
      <c r="F3" s="88"/>
      <c r="G3" s="88"/>
      <c r="H3" s="88"/>
      <c r="I3" s="88"/>
      <c r="J3" s="88"/>
      <c r="K3" s="88"/>
      <c r="L3" s="88"/>
    </row>
    <row r="4" spans="1:14" s="143" customFormat="1" ht="54" customHeight="1">
      <c r="B4" s="393"/>
      <c r="C4" s="377"/>
      <c r="D4" s="377"/>
      <c r="E4" s="377"/>
      <c r="F4" s="394"/>
      <c r="G4" s="486" t="s">
        <v>378</v>
      </c>
      <c r="H4" s="486"/>
      <c r="I4" s="404"/>
      <c r="J4" s="405" t="s">
        <v>473</v>
      </c>
      <c r="K4" s="406" t="s">
        <v>361</v>
      </c>
      <c r="L4" s="407" t="s">
        <v>474</v>
      </c>
    </row>
    <row r="5" spans="1:14" s="143" customFormat="1" ht="6.95" customHeight="1">
      <c r="B5" s="186"/>
      <c r="C5" s="186"/>
      <c r="D5" s="186"/>
      <c r="E5" s="186"/>
      <c r="F5" s="395"/>
      <c r="G5" s="186"/>
      <c r="H5" s="186"/>
      <c r="I5" s="396"/>
      <c r="J5" s="392"/>
      <c r="K5" s="392"/>
      <c r="L5" s="392"/>
    </row>
    <row r="6" spans="1:14" s="99" customFormat="1" ht="15.75" customHeight="1">
      <c r="B6" s="168"/>
      <c r="C6" s="372" t="s">
        <v>311</v>
      </c>
      <c r="D6" s="187"/>
      <c r="E6" s="403" t="s">
        <v>77</v>
      </c>
      <c r="F6" s="397"/>
      <c r="G6" s="402" t="s">
        <v>149</v>
      </c>
      <c r="H6" s="402" t="s">
        <v>150</v>
      </c>
      <c r="I6" s="398"/>
      <c r="J6" s="196">
        <v>50617</v>
      </c>
      <c r="K6" s="196">
        <v>24779</v>
      </c>
      <c r="L6" s="188">
        <v>2</v>
      </c>
      <c r="N6" s="189"/>
    </row>
    <row r="7" spans="1:14" s="99" customFormat="1" ht="15.75" customHeight="1">
      <c r="B7" s="168"/>
      <c r="C7" s="372" t="s">
        <v>210</v>
      </c>
      <c r="D7" s="187"/>
      <c r="E7" s="403" t="s">
        <v>151</v>
      </c>
      <c r="F7" s="397"/>
      <c r="G7" s="402" t="s">
        <v>319</v>
      </c>
      <c r="H7" s="402" t="s">
        <v>318</v>
      </c>
      <c r="I7" s="398"/>
      <c r="J7" s="196">
        <v>1565816</v>
      </c>
      <c r="K7" s="196">
        <v>34512</v>
      </c>
      <c r="L7" s="188">
        <v>45.4</v>
      </c>
      <c r="N7" s="189"/>
    </row>
    <row r="8" spans="1:14" s="99" customFormat="1" ht="15.75" customHeight="1">
      <c r="B8" s="168"/>
      <c r="C8" s="372" t="s">
        <v>209</v>
      </c>
      <c r="D8" s="187"/>
      <c r="E8" s="403" t="s">
        <v>152</v>
      </c>
      <c r="F8" s="397"/>
      <c r="G8" s="402" t="s">
        <v>320</v>
      </c>
      <c r="H8" s="402" t="s">
        <v>321</v>
      </c>
      <c r="I8" s="398"/>
      <c r="J8" s="196">
        <v>3094</v>
      </c>
      <c r="K8" s="196">
        <v>139</v>
      </c>
      <c r="L8" s="188">
        <v>22.3</v>
      </c>
      <c r="N8" s="189"/>
    </row>
    <row r="9" spans="1:14" s="99" customFormat="1" ht="15.75" customHeight="1">
      <c r="B9" s="168"/>
      <c r="C9" s="372" t="s">
        <v>153</v>
      </c>
      <c r="D9" s="187"/>
      <c r="E9" s="403" t="s">
        <v>154</v>
      </c>
      <c r="F9" s="397"/>
      <c r="G9" s="402" t="s">
        <v>95</v>
      </c>
      <c r="H9" s="402" t="s">
        <v>211</v>
      </c>
      <c r="I9" s="398"/>
      <c r="J9" s="309">
        <v>2.6</v>
      </c>
      <c r="K9" s="309">
        <v>-1.1000000000000001</v>
      </c>
      <c r="L9" s="309"/>
      <c r="N9" s="189"/>
    </row>
    <row r="10" spans="1:14" s="99" customFormat="1" ht="15.75" customHeight="1">
      <c r="B10" s="168"/>
      <c r="C10" s="372" t="s">
        <v>155</v>
      </c>
      <c r="D10" s="187"/>
      <c r="E10" s="403" t="s">
        <v>156</v>
      </c>
      <c r="F10" s="397"/>
      <c r="G10" s="402"/>
      <c r="H10" s="402"/>
      <c r="I10" s="399"/>
      <c r="J10" s="309"/>
      <c r="K10" s="309"/>
      <c r="L10" s="309"/>
      <c r="N10" s="189"/>
    </row>
    <row r="11" spans="1:14" s="99" customFormat="1" ht="15.75" customHeight="1">
      <c r="B11" s="168"/>
      <c r="C11" s="372" t="s">
        <v>157</v>
      </c>
      <c r="D11" s="187"/>
      <c r="E11" s="403" t="s">
        <v>158</v>
      </c>
      <c r="F11" s="397"/>
      <c r="G11" s="402" t="s">
        <v>159</v>
      </c>
      <c r="H11" s="402" t="s">
        <v>160</v>
      </c>
      <c r="I11" s="398"/>
      <c r="J11" s="309">
        <v>9632.6</v>
      </c>
      <c r="K11" s="309">
        <v>62.5</v>
      </c>
      <c r="L11" s="309">
        <v>154.1</v>
      </c>
      <c r="N11" s="189"/>
    </row>
    <row r="12" spans="1:14" s="99" customFormat="1" ht="15.75" customHeight="1">
      <c r="B12" s="168"/>
      <c r="C12" s="372" t="s">
        <v>221</v>
      </c>
      <c r="D12" s="187"/>
      <c r="E12" s="403" t="s">
        <v>78</v>
      </c>
      <c r="F12" s="397"/>
      <c r="G12" s="402" t="s">
        <v>159</v>
      </c>
      <c r="H12" s="402" t="s">
        <v>160</v>
      </c>
      <c r="I12" s="398"/>
      <c r="J12" s="309">
        <v>5267.6</v>
      </c>
      <c r="K12" s="309">
        <v>27</v>
      </c>
      <c r="L12" s="309">
        <v>195.1</v>
      </c>
      <c r="N12" s="189"/>
    </row>
    <row r="13" spans="1:14" s="99" customFormat="1" ht="15.75" customHeight="1">
      <c r="B13" s="168"/>
      <c r="C13" s="372" t="s">
        <v>222</v>
      </c>
      <c r="D13" s="187"/>
      <c r="E13" s="403" t="s">
        <v>79</v>
      </c>
      <c r="F13" s="397"/>
      <c r="G13" s="402" t="s">
        <v>159</v>
      </c>
      <c r="H13" s="402" t="s">
        <v>160</v>
      </c>
      <c r="I13" s="398"/>
      <c r="J13" s="309">
        <v>4365</v>
      </c>
      <c r="K13" s="309">
        <v>35.6</v>
      </c>
      <c r="L13" s="309">
        <v>122.6</v>
      </c>
      <c r="N13" s="189"/>
    </row>
    <row r="14" spans="1:14" s="99" customFormat="1" ht="15.75" customHeight="1">
      <c r="B14" s="168"/>
      <c r="C14" s="372" t="s">
        <v>161</v>
      </c>
      <c r="D14" s="187"/>
      <c r="E14" s="403" t="s">
        <v>162</v>
      </c>
      <c r="F14" s="397"/>
      <c r="G14" s="402" t="s">
        <v>163</v>
      </c>
      <c r="H14" s="402" t="s">
        <v>164</v>
      </c>
      <c r="I14" s="398"/>
      <c r="J14" s="309">
        <v>1131.49</v>
      </c>
      <c r="K14" s="309">
        <v>108.8</v>
      </c>
      <c r="L14" s="309"/>
      <c r="N14" s="189"/>
    </row>
    <row r="15" spans="1:14" s="99" customFormat="1" ht="15.75" customHeight="1">
      <c r="B15" s="168"/>
      <c r="C15" s="372" t="s">
        <v>212</v>
      </c>
      <c r="D15" s="187"/>
      <c r="E15" s="403" t="s">
        <v>80</v>
      </c>
      <c r="F15" s="397"/>
      <c r="G15" s="402"/>
      <c r="H15" s="402"/>
      <c r="I15" s="399"/>
      <c r="J15" s="188"/>
      <c r="K15" s="188"/>
      <c r="L15" s="188"/>
      <c r="N15" s="189"/>
    </row>
    <row r="16" spans="1:14" s="99" customFormat="1" ht="15.75" customHeight="1">
      <c r="B16" s="168"/>
      <c r="C16" s="372" t="s">
        <v>165</v>
      </c>
      <c r="D16" s="187"/>
      <c r="E16" s="403" t="s">
        <v>81</v>
      </c>
      <c r="F16" s="397"/>
      <c r="G16" s="402" t="s">
        <v>166</v>
      </c>
      <c r="H16" s="402" t="s">
        <v>167</v>
      </c>
      <c r="I16" s="398"/>
      <c r="J16" s="196">
        <v>176</v>
      </c>
      <c r="K16" s="196">
        <v>2749</v>
      </c>
      <c r="L16" s="309">
        <v>0.1</v>
      </c>
      <c r="N16" s="189"/>
    </row>
    <row r="17" spans="2:14" s="99" customFormat="1" ht="15.75" customHeight="1">
      <c r="B17" s="168"/>
      <c r="C17" s="372" t="s">
        <v>168</v>
      </c>
      <c r="D17" s="187"/>
      <c r="E17" s="403" t="s">
        <v>82</v>
      </c>
      <c r="F17" s="397"/>
      <c r="G17" s="402" t="s">
        <v>169</v>
      </c>
      <c r="H17" s="402" t="s">
        <v>170</v>
      </c>
      <c r="I17" s="398"/>
      <c r="J17" s="196">
        <v>9765</v>
      </c>
      <c r="K17" s="196">
        <v>743</v>
      </c>
      <c r="L17" s="309">
        <v>13.1</v>
      </c>
      <c r="N17" s="189"/>
    </row>
    <row r="18" spans="2:14" s="99" customFormat="1" ht="15.75" customHeight="1">
      <c r="B18" s="168"/>
      <c r="C18" s="372" t="s">
        <v>171</v>
      </c>
      <c r="D18" s="187"/>
      <c r="E18" s="403" t="s">
        <v>83</v>
      </c>
      <c r="F18" s="397"/>
      <c r="G18" s="402" t="s">
        <v>228</v>
      </c>
      <c r="H18" s="402" t="s">
        <v>229</v>
      </c>
      <c r="I18" s="398"/>
      <c r="J18" s="196">
        <v>5281</v>
      </c>
      <c r="K18" s="196">
        <v>190</v>
      </c>
      <c r="L18" s="188">
        <v>27.8</v>
      </c>
      <c r="N18" s="189"/>
    </row>
    <row r="19" spans="2:14" s="99" customFormat="1" ht="15.75" customHeight="1">
      <c r="B19" s="168"/>
      <c r="C19" s="372" t="s">
        <v>172</v>
      </c>
      <c r="D19" s="187"/>
      <c r="E19" s="403" t="s">
        <v>84</v>
      </c>
      <c r="F19" s="397"/>
      <c r="G19" s="402" t="s">
        <v>173</v>
      </c>
      <c r="H19" s="402" t="s">
        <v>167</v>
      </c>
      <c r="I19" s="398"/>
      <c r="J19" s="196">
        <v>102611</v>
      </c>
      <c r="K19" s="196">
        <v>385</v>
      </c>
      <c r="L19" s="309">
        <v>266.5</v>
      </c>
      <c r="N19" s="189"/>
    </row>
    <row r="20" spans="2:14" s="99" customFormat="1" ht="15.75" customHeight="1">
      <c r="B20" s="168"/>
      <c r="C20" s="372" t="s">
        <v>213</v>
      </c>
      <c r="D20" s="187"/>
      <c r="E20" s="403" t="s">
        <v>85</v>
      </c>
      <c r="F20" s="397"/>
      <c r="G20" s="402"/>
      <c r="H20" s="402"/>
      <c r="I20" s="399"/>
      <c r="J20" s="188"/>
      <c r="K20" s="188"/>
      <c r="L20" s="188"/>
      <c r="N20" s="189"/>
    </row>
    <row r="21" spans="2:14" s="99" customFormat="1" ht="15.75" customHeight="1">
      <c r="B21" s="168"/>
      <c r="C21" s="372" t="s">
        <v>220</v>
      </c>
      <c r="D21" s="187"/>
      <c r="E21" s="403" t="s">
        <v>86</v>
      </c>
      <c r="F21" s="397"/>
      <c r="G21" s="402" t="s">
        <v>174</v>
      </c>
      <c r="H21" s="402" t="s">
        <v>167</v>
      </c>
      <c r="I21" s="398"/>
      <c r="J21" s="309">
        <v>484.6</v>
      </c>
      <c r="K21" s="309" t="s">
        <v>26</v>
      </c>
      <c r="L21" s="309" t="s">
        <v>26</v>
      </c>
      <c r="N21" s="189"/>
    </row>
    <row r="22" spans="2:14" s="99" customFormat="1" ht="15.75" customHeight="1">
      <c r="B22" s="168"/>
      <c r="C22" s="372" t="s">
        <v>223</v>
      </c>
      <c r="D22" s="187"/>
      <c r="E22" s="403" t="s">
        <v>175</v>
      </c>
      <c r="F22" s="397"/>
      <c r="G22" s="402" t="s">
        <v>174</v>
      </c>
      <c r="H22" s="402" t="s">
        <v>167</v>
      </c>
      <c r="I22" s="398"/>
      <c r="J22" s="309">
        <v>432.7</v>
      </c>
      <c r="K22" s="309" t="s">
        <v>26</v>
      </c>
      <c r="L22" s="309" t="s">
        <v>26</v>
      </c>
      <c r="N22" s="189"/>
    </row>
    <row r="23" spans="2:14" s="99" customFormat="1" ht="15.75" customHeight="1">
      <c r="B23" s="168"/>
      <c r="C23" s="372" t="s">
        <v>176</v>
      </c>
      <c r="D23" s="187"/>
      <c r="E23" s="403" t="s">
        <v>87</v>
      </c>
      <c r="F23" s="397"/>
      <c r="G23" s="402" t="s">
        <v>166</v>
      </c>
      <c r="H23" s="402" t="s">
        <v>167</v>
      </c>
      <c r="I23" s="398"/>
      <c r="J23" s="309">
        <v>333.1</v>
      </c>
      <c r="K23" s="309">
        <v>93.1</v>
      </c>
      <c r="L23" s="309">
        <v>3.6</v>
      </c>
      <c r="N23" s="189"/>
    </row>
    <row r="24" spans="2:14" s="99" customFormat="1" ht="15.75" customHeight="1">
      <c r="B24" s="168"/>
      <c r="C24" s="372" t="s">
        <v>214</v>
      </c>
      <c r="D24" s="187"/>
      <c r="E24" s="403" t="s">
        <v>88</v>
      </c>
      <c r="F24" s="397"/>
      <c r="G24" s="402"/>
      <c r="H24" s="402"/>
      <c r="I24" s="399"/>
      <c r="J24" s="309"/>
      <c r="K24" s="309"/>
      <c r="L24" s="309"/>
      <c r="N24" s="189"/>
    </row>
    <row r="25" spans="2:14" s="99" customFormat="1" ht="15.75" customHeight="1">
      <c r="B25" s="168"/>
      <c r="C25" s="372" t="s">
        <v>177</v>
      </c>
      <c r="D25" s="187"/>
      <c r="E25" s="403" t="s">
        <v>89</v>
      </c>
      <c r="F25" s="397"/>
      <c r="G25" s="402" t="s">
        <v>174</v>
      </c>
      <c r="H25" s="402" t="s">
        <v>167</v>
      </c>
      <c r="I25" s="398"/>
      <c r="J25" s="309">
        <v>44.5</v>
      </c>
      <c r="K25" s="309">
        <v>490.6</v>
      </c>
      <c r="L25" s="309">
        <v>0.1</v>
      </c>
      <c r="N25" s="189"/>
    </row>
    <row r="26" spans="2:14" s="99" customFormat="1" ht="15.75" customHeight="1">
      <c r="B26" s="168"/>
      <c r="C26" s="372" t="s">
        <v>178</v>
      </c>
      <c r="D26" s="187"/>
      <c r="E26" s="403" t="s">
        <v>90</v>
      </c>
      <c r="F26" s="397"/>
      <c r="G26" s="402" t="s">
        <v>174</v>
      </c>
      <c r="H26" s="402" t="s">
        <v>167</v>
      </c>
      <c r="I26" s="398"/>
      <c r="J26" s="309">
        <v>21.5</v>
      </c>
      <c r="K26" s="309">
        <v>7.7</v>
      </c>
      <c r="L26" s="309">
        <v>2.8</v>
      </c>
      <c r="N26" s="189"/>
    </row>
    <row r="27" spans="2:14" s="99" customFormat="1" ht="15.75" customHeight="1">
      <c r="B27" s="168"/>
      <c r="C27" s="372" t="s">
        <v>215</v>
      </c>
      <c r="D27" s="187"/>
      <c r="E27" s="403" t="s">
        <v>91</v>
      </c>
      <c r="F27" s="397"/>
      <c r="G27" s="402"/>
      <c r="H27" s="402"/>
      <c r="I27" s="399"/>
      <c r="J27" s="188"/>
      <c r="K27" s="188"/>
      <c r="L27" s="188"/>
      <c r="N27" s="189"/>
    </row>
    <row r="28" spans="2:14" s="99" customFormat="1" ht="15.75" customHeight="1">
      <c r="B28" s="168"/>
      <c r="C28" s="372" t="s">
        <v>179</v>
      </c>
      <c r="D28" s="187"/>
      <c r="E28" s="403" t="s">
        <v>230</v>
      </c>
      <c r="F28" s="397"/>
      <c r="G28" s="402" t="s">
        <v>180</v>
      </c>
      <c r="H28" s="402" t="s">
        <v>226</v>
      </c>
      <c r="I28" s="398"/>
      <c r="J28" s="309">
        <v>455.5</v>
      </c>
      <c r="K28" s="309">
        <v>0.4</v>
      </c>
      <c r="L28" s="309">
        <v>1138.8</v>
      </c>
      <c r="N28" s="189"/>
    </row>
    <row r="29" spans="2:14" s="99" customFormat="1" ht="15.75" customHeight="1">
      <c r="B29" s="168"/>
      <c r="C29" s="372" t="s">
        <v>181</v>
      </c>
      <c r="D29" s="187"/>
      <c r="E29" s="403" t="s">
        <v>92</v>
      </c>
      <c r="F29" s="397"/>
      <c r="G29" s="402" t="s">
        <v>174</v>
      </c>
      <c r="H29" s="402" t="s">
        <v>167</v>
      </c>
      <c r="I29" s="398"/>
      <c r="J29" s="309">
        <v>6967</v>
      </c>
      <c r="K29" s="309">
        <v>107.9</v>
      </c>
      <c r="L29" s="309">
        <v>64.599999999999994</v>
      </c>
      <c r="N29" s="189"/>
    </row>
    <row r="30" spans="2:14" s="99" customFormat="1" ht="15.75" customHeight="1">
      <c r="B30" s="168"/>
      <c r="C30" s="372" t="s">
        <v>182</v>
      </c>
      <c r="D30" s="187"/>
      <c r="E30" s="403" t="s">
        <v>93</v>
      </c>
      <c r="F30" s="397"/>
      <c r="G30" s="402" t="s">
        <v>174</v>
      </c>
      <c r="H30" s="402" t="s">
        <v>167</v>
      </c>
      <c r="I30" s="398"/>
      <c r="J30" s="309">
        <v>5134.8</v>
      </c>
      <c r="K30" s="309">
        <v>669.7</v>
      </c>
      <c r="L30" s="309">
        <v>7.7</v>
      </c>
      <c r="N30" s="189"/>
    </row>
    <row r="31" spans="2:14" s="99" customFormat="1" ht="15.75" customHeight="1">
      <c r="B31" s="168"/>
      <c r="C31" s="372" t="s">
        <v>219</v>
      </c>
      <c r="D31" s="187"/>
      <c r="E31" s="403" t="s">
        <v>94</v>
      </c>
      <c r="F31" s="397"/>
      <c r="G31" s="402" t="s">
        <v>174</v>
      </c>
      <c r="H31" s="402" t="s">
        <v>167</v>
      </c>
      <c r="I31" s="398"/>
      <c r="J31" s="309">
        <v>198.2</v>
      </c>
      <c r="K31" s="309">
        <v>52.8</v>
      </c>
      <c r="L31" s="309">
        <v>3.8</v>
      </c>
      <c r="N31" s="189"/>
    </row>
    <row r="32" spans="2:14" s="99" customFormat="1" ht="15.75" customHeight="1">
      <c r="B32" s="168"/>
      <c r="C32" s="372" t="s">
        <v>216</v>
      </c>
      <c r="D32" s="187"/>
      <c r="E32" s="403" t="s">
        <v>227</v>
      </c>
      <c r="F32" s="397"/>
      <c r="G32" s="402"/>
      <c r="H32" s="402"/>
      <c r="I32" s="399"/>
      <c r="J32" s="309"/>
      <c r="K32" s="309"/>
      <c r="L32" s="309"/>
      <c r="N32" s="189"/>
    </row>
    <row r="33" spans="2:14" s="99" customFormat="1" ht="15.75" customHeight="1">
      <c r="B33" s="168"/>
      <c r="C33" s="372" t="s">
        <v>218</v>
      </c>
      <c r="D33" s="187"/>
      <c r="E33" s="403" t="s">
        <v>224</v>
      </c>
      <c r="F33" s="397"/>
      <c r="G33" s="402" t="s">
        <v>174</v>
      </c>
      <c r="H33" s="402" t="s">
        <v>167</v>
      </c>
      <c r="I33" s="398"/>
      <c r="J33" s="309">
        <v>134</v>
      </c>
      <c r="K33" s="309">
        <v>2.2999999999999998</v>
      </c>
      <c r="L33" s="309">
        <v>58.3</v>
      </c>
      <c r="N33" s="189"/>
    </row>
    <row r="34" spans="2:14" s="99" customFormat="1" ht="15.75" customHeight="1">
      <c r="B34" s="168"/>
      <c r="C34" s="372" t="s">
        <v>217</v>
      </c>
      <c r="D34" s="187"/>
      <c r="E34" s="403" t="s">
        <v>183</v>
      </c>
      <c r="F34" s="397"/>
      <c r="G34" s="402"/>
      <c r="H34" s="402"/>
      <c r="I34" s="398"/>
      <c r="J34" s="188"/>
      <c r="K34" s="188"/>
      <c r="L34" s="188"/>
      <c r="N34" s="189"/>
    </row>
    <row r="35" spans="2:14" s="99" customFormat="1" ht="15.75" customHeight="1">
      <c r="B35" s="168"/>
      <c r="C35" s="372" t="s">
        <v>184</v>
      </c>
      <c r="D35" s="187"/>
      <c r="E35" s="403" t="s">
        <v>185</v>
      </c>
      <c r="F35" s="397"/>
      <c r="G35" s="402" t="s">
        <v>96</v>
      </c>
      <c r="H35" s="402" t="s">
        <v>96</v>
      </c>
      <c r="I35" s="398"/>
      <c r="J35" s="196">
        <v>3874</v>
      </c>
      <c r="K35" s="196">
        <v>5304</v>
      </c>
      <c r="L35" s="309">
        <v>0.7</v>
      </c>
      <c r="N35" s="189"/>
    </row>
    <row r="36" spans="2:14" s="99" customFormat="1" ht="15.75" customHeight="1">
      <c r="B36" s="168"/>
      <c r="C36" s="372" t="s">
        <v>186</v>
      </c>
      <c r="D36" s="187"/>
      <c r="E36" s="403" t="s">
        <v>187</v>
      </c>
      <c r="F36" s="397"/>
      <c r="G36" s="402" t="s">
        <v>96</v>
      </c>
      <c r="H36" s="402" t="s">
        <v>96</v>
      </c>
      <c r="I36" s="398"/>
      <c r="J36" s="196">
        <v>107527</v>
      </c>
      <c r="K36" s="196">
        <v>26183</v>
      </c>
      <c r="L36" s="309">
        <v>4.0999999999999996</v>
      </c>
      <c r="N36" s="189"/>
    </row>
    <row r="37" spans="2:14" s="99" customFormat="1" ht="15.75" customHeight="1">
      <c r="B37" s="168"/>
      <c r="C37" s="372" t="s">
        <v>188</v>
      </c>
      <c r="D37" s="187"/>
      <c r="E37" s="403" t="s">
        <v>189</v>
      </c>
      <c r="F37" s="397"/>
      <c r="G37" s="402" t="s">
        <v>174</v>
      </c>
      <c r="H37" s="402" t="s">
        <v>167</v>
      </c>
      <c r="I37" s="398"/>
      <c r="J37" s="196">
        <v>114092</v>
      </c>
      <c r="K37" s="196">
        <v>4156</v>
      </c>
      <c r="L37" s="309">
        <v>27.5</v>
      </c>
      <c r="N37" s="189"/>
    </row>
    <row r="38" spans="2:14" s="99" customFormat="1" ht="15.75" customHeight="1">
      <c r="B38" s="168"/>
      <c r="C38" s="372" t="s">
        <v>190</v>
      </c>
      <c r="D38" s="187"/>
      <c r="E38" s="403" t="s">
        <v>225</v>
      </c>
      <c r="F38" s="397"/>
      <c r="G38" s="402" t="s">
        <v>166</v>
      </c>
      <c r="H38" s="402" t="s">
        <v>167</v>
      </c>
      <c r="I38" s="398"/>
      <c r="J38" s="196">
        <v>1339</v>
      </c>
      <c r="K38" s="196">
        <v>100</v>
      </c>
      <c r="L38" s="309">
        <v>13.4</v>
      </c>
      <c r="N38" s="189"/>
    </row>
    <row r="39" spans="2:14" s="99" customFormat="1" ht="6.95" customHeight="1" thickBot="1">
      <c r="B39" s="390"/>
      <c r="C39" s="390"/>
      <c r="D39" s="390"/>
      <c r="E39" s="390"/>
      <c r="F39" s="400"/>
      <c r="G39" s="390"/>
      <c r="H39" s="390"/>
      <c r="I39" s="401"/>
      <c r="J39" s="391"/>
      <c r="K39" s="391"/>
      <c r="L39" s="408"/>
      <c r="N39" s="189"/>
    </row>
    <row r="40" spans="2:14" s="99" customFormat="1" ht="15.95" customHeight="1">
      <c r="B40" s="162"/>
      <c r="C40" s="375" t="s">
        <v>475</v>
      </c>
      <c r="D40" s="375"/>
      <c r="E40" s="375"/>
      <c r="F40" s="375"/>
      <c r="G40" s="375"/>
      <c r="H40" s="337"/>
      <c r="I40" s="431"/>
      <c r="J40" s="431"/>
      <c r="K40" s="431"/>
      <c r="L40" s="431" t="s">
        <v>466</v>
      </c>
    </row>
    <row r="41" spans="2:14" s="112" customFormat="1" ht="11.25"/>
    <row r="42" spans="2:14" s="112" customFormat="1" ht="11.25"/>
    <row r="43" spans="2:14" s="112" customFormat="1" ht="11.25"/>
    <row r="44" spans="2:14" s="112" customFormat="1" ht="11.25"/>
    <row r="45" spans="2:14" s="112" customFormat="1" ht="11.25"/>
    <row r="46" spans="2:14" s="112" customFormat="1" ht="11.25"/>
    <row r="47" spans="2:14" s="112" customFormat="1" ht="11.25"/>
    <row r="48" spans="2:14" s="112" customFormat="1" ht="11.25"/>
    <row r="49" s="112" customFormat="1" ht="11.25"/>
    <row r="50" s="112" customFormat="1" ht="11.25"/>
    <row r="51" s="112" customFormat="1" ht="11.25"/>
    <row r="52" s="112" customFormat="1" ht="11.25"/>
    <row r="53" s="112" customFormat="1" ht="11.25"/>
    <row r="54" s="112" customFormat="1" ht="11.25"/>
    <row r="55" s="112" customFormat="1" ht="11.25"/>
    <row r="56" s="112" customFormat="1" ht="11.25"/>
    <row r="57" s="112" customFormat="1" ht="11.25"/>
    <row r="58" s="112" customFormat="1" ht="11.25"/>
    <row r="59" s="112" customFormat="1" ht="11.25"/>
    <row r="60" s="112" customFormat="1" ht="11.25"/>
    <row r="61" s="112" customFormat="1" ht="11.25"/>
    <row r="62" s="112" customFormat="1" ht="11.25"/>
    <row r="63" s="112" customFormat="1" ht="11.25"/>
    <row r="64" s="112" customFormat="1" ht="11.25"/>
    <row r="65" s="112" customFormat="1" ht="11.25"/>
    <row r="66" s="112" customFormat="1" ht="11.25"/>
    <row r="67" s="112" customFormat="1" ht="11.25"/>
    <row r="68" s="112" customFormat="1" ht="11.25"/>
    <row r="69" s="112" customFormat="1" ht="11.25"/>
    <row r="70" s="112" customFormat="1" ht="11.25"/>
    <row r="71" s="112" customFormat="1" ht="11.25"/>
    <row r="72" s="112" customFormat="1" ht="11.25"/>
    <row r="73" s="112" customFormat="1" ht="11.25"/>
    <row r="74" s="112" customFormat="1" ht="11.25"/>
    <row r="75" s="112" customFormat="1" ht="11.25"/>
    <row r="76" s="112" customFormat="1" ht="11.25"/>
    <row r="77" s="112" customFormat="1" ht="11.25"/>
  </sheetData>
  <mergeCells count="2">
    <mergeCell ref="C2:L2"/>
    <mergeCell ref="G4:H4"/>
  </mergeCells>
  <phoneticPr fontId="2" type="noConversion"/>
  <pageMargins left="1.1023622047244095" right="1.1023622047244095" top="1.5354330708661419" bottom="1.5354330708661419" header="0.39370078740157483" footer="0.39370078740157483"/>
  <pageSetup paperSize="9" scale="88" firstPageNumber="134"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14</vt:i4>
      </vt:variant>
      <vt:variant>
        <vt:lpstr>이름이 지정된 범위</vt:lpstr>
      </vt:variant>
      <vt:variant>
        <vt:i4>13</vt:i4>
      </vt:variant>
    </vt:vector>
  </HeadingPairs>
  <TitlesOfParts>
    <vt:vector size="27" baseType="lpstr">
      <vt:lpstr>목차</vt:lpstr>
      <vt:lpstr>1.국토면적및장래인구</vt:lpstr>
      <vt:lpstr>2.조출생률및조사망률</vt:lpstr>
      <vt:lpstr>3.실업률</vt:lpstr>
      <vt:lpstr>4.물가지수</vt:lpstr>
      <vt:lpstr>5.수출ㆍ수입</vt:lpstr>
      <vt:lpstr>6.수출입단가지수</vt:lpstr>
      <vt:lpstr>7.국제수지(경상수지)</vt:lpstr>
      <vt:lpstr>8.무역의존도</vt:lpstr>
      <vt:lpstr>9.국민총소득(당해년가격)</vt:lpstr>
      <vt:lpstr>10.1인당국민총소득(당해년가격)</vt:lpstr>
      <vt:lpstr>11.국내총생산(당해년가격)</vt:lpstr>
      <vt:lpstr>12.경제성장률</vt:lpstr>
      <vt:lpstr>13.남북한주요경제지표</vt:lpstr>
      <vt:lpstr>'1.국토면적및장래인구'!Print_Area</vt:lpstr>
      <vt:lpstr>'10.1인당국민총소득(당해년가격)'!Print_Area</vt:lpstr>
      <vt:lpstr>'11.국내총생산(당해년가격)'!Print_Area</vt:lpstr>
      <vt:lpstr>'12.경제성장률'!Print_Area</vt:lpstr>
      <vt:lpstr>'13.남북한주요경제지표'!Print_Area</vt:lpstr>
      <vt:lpstr>'2.조출생률및조사망률'!Print_Area</vt:lpstr>
      <vt:lpstr>'3.실업률'!Print_Area</vt:lpstr>
      <vt:lpstr>'4.물가지수'!Print_Area</vt:lpstr>
      <vt:lpstr>'5.수출ㆍ수입'!Print_Area</vt:lpstr>
      <vt:lpstr>'6.수출입단가지수'!Print_Area</vt:lpstr>
      <vt:lpstr>'7.국제수지(경상수지)'!Print_Area</vt:lpstr>
      <vt:lpstr>'8.무역의존도'!Print_Area</vt:lpstr>
      <vt:lpstr>'9.국민총소득(당해년가격)'!Print_Area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2001-07-16T03:06:06Z</dcterms:created>
  <dc:creator>open</dc:creator>
  <cp:lastModifiedBy>user</cp:lastModifiedBy>
  <cp:lastPrinted>2017-04-28T04:50:04Z</cp:lastPrinted>
  <dcterms:modified xsi:type="dcterms:W3CDTF">2017-05-18T01:30:37Z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143313F3">
    <vt:lpwstr/>
  </property>
  <property fmtid="{D5CDD505-2E9C-101B-9397-08002B2CF9AE}" pid="30" name="IVID194E1305">
    <vt:lpwstr/>
  </property>
  <property fmtid="{D5CDD505-2E9C-101B-9397-08002B2CF9AE}" pid="31" name="IVID3D5B12F0">
    <vt:lpwstr/>
  </property>
  <property fmtid="{D5CDD505-2E9C-101B-9397-08002B2CF9AE}" pid="32" name="IVIDB111503">
    <vt:lpwstr/>
  </property>
  <property fmtid="{D5CDD505-2E9C-101B-9397-08002B2CF9AE}" pid="33" name="IVIDA2610F0">
    <vt:lpwstr/>
  </property>
  <property fmtid="{D5CDD505-2E9C-101B-9397-08002B2CF9AE}" pid="34" name="IVID215B0FE5">
    <vt:lpwstr/>
  </property>
  <property fmtid="{D5CDD505-2E9C-101B-9397-08002B2CF9AE}" pid="35" name="IVIDB4311F4">
    <vt:lpwstr/>
  </property>
  <property fmtid="{D5CDD505-2E9C-101B-9397-08002B2CF9AE}" pid="36" name="IVID2D4B10DA">
    <vt:lpwstr/>
  </property>
  <property fmtid="{D5CDD505-2E9C-101B-9397-08002B2CF9AE}" pid="37" name="IVID3A1C15D3">
    <vt:lpwstr/>
  </property>
  <property fmtid="{D5CDD505-2E9C-101B-9397-08002B2CF9AE}" pid="38" name="IVID10042A38">
    <vt:lpwstr/>
  </property>
  <property fmtid="{D5CDD505-2E9C-101B-9397-08002B2CF9AE}" pid="39" name="IVIDF6113D9">
    <vt:lpwstr/>
  </property>
  <property fmtid="{D5CDD505-2E9C-101B-9397-08002B2CF9AE}" pid="40" name="IVID1A4B16FA">
    <vt:lpwstr/>
  </property>
  <property fmtid="{D5CDD505-2E9C-101B-9397-08002B2CF9AE}" pid="41" name="IVID133117D4">
    <vt:lpwstr/>
  </property>
  <property fmtid="{D5CDD505-2E9C-101B-9397-08002B2CF9AE}" pid="42" name="IVID2A5E1D03">
    <vt:lpwstr/>
  </property>
  <property fmtid="{D5CDD505-2E9C-101B-9397-08002B2CF9AE}" pid="43" name="IVID264116CE">
    <vt:lpwstr/>
  </property>
  <property fmtid="{D5CDD505-2E9C-101B-9397-08002B2CF9AE}" pid="44" name="IVIDC7B16DF">
    <vt:lpwstr/>
  </property>
  <property fmtid="{D5CDD505-2E9C-101B-9397-08002B2CF9AE}" pid="45" name="IVID173E1206">
    <vt:lpwstr/>
  </property>
  <property fmtid="{D5CDD505-2E9C-101B-9397-08002B2CF9AE}" pid="46" name="IVID232310EC">
    <vt:lpwstr/>
  </property>
  <property fmtid="{D5CDD505-2E9C-101B-9397-08002B2CF9AE}" pid="47" name="IVID133D1AE5">
    <vt:lpwstr/>
  </property>
  <property fmtid="{D5CDD505-2E9C-101B-9397-08002B2CF9AE}" pid="48" name="IVID307414D1">
    <vt:lpwstr/>
  </property>
  <property fmtid="{D5CDD505-2E9C-101B-9397-08002B2CF9AE}" pid="49" name="IVID344B1400">
    <vt:lpwstr/>
  </property>
  <property fmtid="{D5CDD505-2E9C-101B-9397-08002B2CF9AE}" pid="50" name="IVID135B1DF5">
    <vt:lpwstr/>
  </property>
  <property fmtid="{D5CDD505-2E9C-101B-9397-08002B2CF9AE}" pid="51" name="IVID1A3716D3">
    <vt:lpwstr/>
  </property>
  <property fmtid="{D5CDD505-2E9C-101B-9397-08002B2CF9AE}" pid="52" name="IVIDD1916DB">
    <vt:lpwstr/>
  </property>
  <property fmtid="{D5CDD505-2E9C-101B-9397-08002B2CF9AE}" pid="53" name="IVID11431AF1">
    <vt:lpwstr/>
  </property>
  <property fmtid="{D5CDD505-2E9C-101B-9397-08002B2CF9AE}" pid="54" name="IVID1B2C19F3">
    <vt:lpwstr/>
  </property>
  <property fmtid="{D5CDD505-2E9C-101B-9397-08002B2CF9AE}" pid="55" name="IVIDD5E0FE6">
    <vt:lpwstr/>
  </property>
  <property fmtid="{D5CDD505-2E9C-101B-9397-08002B2CF9AE}" pid="56" name="IVID254517FB">
    <vt:lpwstr/>
  </property>
  <property fmtid="{D5CDD505-2E9C-101B-9397-08002B2CF9AE}" pid="57" name="IVID162D1605">
    <vt:lpwstr/>
  </property>
  <property fmtid="{D5CDD505-2E9C-101B-9397-08002B2CF9AE}" pid="58" name="IVID1EDA2D4D">
    <vt:lpwstr/>
  </property>
  <property fmtid="{D5CDD505-2E9C-101B-9397-08002B2CF9AE}" pid="59" name="IVIDB4119D1">
    <vt:lpwstr/>
  </property>
  <property fmtid="{D5CDD505-2E9C-101B-9397-08002B2CF9AE}" pid="60" name="IVID31431201">
    <vt:lpwstr/>
  </property>
  <property fmtid="{D5CDD505-2E9C-101B-9397-08002B2CF9AE}" pid="61" name="IVID8531007">
    <vt:lpwstr/>
  </property>
  <property fmtid="{D5CDD505-2E9C-101B-9397-08002B2CF9AE}" pid="62" name="IVIDE6C12F1">
    <vt:lpwstr/>
  </property>
  <property fmtid="{D5CDD505-2E9C-101B-9397-08002B2CF9AE}" pid="63" name="IVID1E3F17E1">
    <vt:lpwstr/>
  </property>
  <property fmtid="{D5CDD505-2E9C-101B-9397-08002B2CF9AE}" pid="64" name="IVID1A2309F5">
    <vt:lpwstr/>
  </property>
  <property fmtid="{D5CDD505-2E9C-101B-9397-08002B2CF9AE}" pid="65" name="IVID240A1504">
    <vt:lpwstr/>
  </property>
  <property fmtid="{D5CDD505-2E9C-101B-9397-08002B2CF9AE}" pid="66" name="IVID1B6A17F5">
    <vt:lpwstr/>
  </property>
  <property fmtid="{D5CDD505-2E9C-101B-9397-08002B2CF9AE}" pid="67" name="IVID323F12E9">
    <vt:lpwstr/>
  </property>
  <property fmtid="{D5CDD505-2E9C-101B-9397-08002B2CF9AE}" pid="68" name="IVID176F15DD">
    <vt:lpwstr/>
  </property>
  <property fmtid="{D5CDD505-2E9C-101B-9397-08002B2CF9AE}" pid="69" name="IVID313112DF">
    <vt:lpwstr/>
  </property>
  <property fmtid="{D5CDD505-2E9C-101B-9397-08002B2CF9AE}" pid="70" name="IVID1B6814F9">
    <vt:lpwstr/>
  </property>
  <property fmtid="{D5CDD505-2E9C-101B-9397-08002B2CF9AE}" pid="71" name="IVID286519D0">
    <vt:lpwstr/>
  </property>
  <property fmtid="{D5CDD505-2E9C-101B-9397-08002B2CF9AE}" pid="72" name="IVID2C0C12E9">
    <vt:lpwstr/>
  </property>
  <property fmtid="{D5CDD505-2E9C-101B-9397-08002B2CF9AE}" pid="73" name="IVID234F1104">
    <vt:lpwstr/>
  </property>
  <property fmtid="{D5CDD505-2E9C-101B-9397-08002B2CF9AE}" pid="74" name="IVID254B18E0">
    <vt:lpwstr/>
  </property>
  <property fmtid="{D5CDD505-2E9C-101B-9397-08002B2CF9AE}" pid="75" name="IVIDFFA1129">
    <vt:lpwstr/>
  </property>
  <property fmtid="{D5CDD505-2E9C-101B-9397-08002B2CF9AE}" pid="76" name="IVID205F07F8">
    <vt:lpwstr/>
  </property>
  <property fmtid="{D5CDD505-2E9C-101B-9397-08002B2CF9AE}" pid="77" name="IVID1E4B0A0B">
    <vt:lpwstr/>
  </property>
  <property fmtid="{D5CDD505-2E9C-101B-9397-08002B2CF9AE}" pid="78" name="IVID3B2A17F7">
    <vt:lpwstr/>
  </property>
  <property fmtid="{D5CDD505-2E9C-101B-9397-08002B2CF9AE}" pid="79" name="IVID347110FD">
    <vt:lpwstr/>
  </property>
  <property fmtid="{D5CDD505-2E9C-101B-9397-08002B2CF9AE}" pid="80" name="IVID1F2218D1">
    <vt:lpwstr/>
  </property>
  <property fmtid="{D5CDD505-2E9C-101B-9397-08002B2CF9AE}" pid="81" name="IVID1E3A13D5">
    <vt:lpwstr/>
  </property>
  <property fmtid="{D5CDD505-2E9C-101B-9397-08002B2CF9AE}" pid="82" name="IVID23620AD4">
    <vt:lpwstr/>
  </property>
  <property fmtid="{D5CDD505-2E9C-101B-9397-08002B2CF9AE}" pid="83" name="IVIDD1916F7">
    <vt:lpwstr/>
  </property>
  <property fmtid="{D5CDD505-2E9C-101B-9397-08002B2CF9AE}" pid="84" name="IVID11600AFA">
    <vt:lpwstr/>
  </property>
  <property fmtid="{D5CDD505-2E9C-101B-9397-08002B2CF9AE}" pid="85" name="IVID244316D2">
    <vt:lpwstr/>
  </property>
  <property fmtid="{D5CDD505-2E9C-101B-9397-08002B2CF9AE}" pid="86" name="IVID8A935C05">
    <vt:lpwstr/>
  </property>
</Properties>
</file>